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4955" windowHeight="8415" tabRatio="660" firstSheet="3" activeTab="3"/>
  </bookViews>
  <sheets>
    <sheet name="360QexF" sheetId="1" state="hidden" r:id="rId1"/>
    <sheet name="教学单位人员经费2016" sheetId="2" state="hidden" r:id="rId2"/>
    <sheet name="0总预算（包含工作经费）" sheetId="3" state="hidden" r:id="rId3"/>
    <sheet name="2016年教学单位专业群预算表" sheetId="4" r:id="rId4"/>
  </sheets>
  <definedNames>
    <definedName name="_xlnm.Print_Area" localSheetId="2">'0总预算（包含工作经费）'!$A$1:$N$28</definedName>
    <definedName name="_xlnm.Print_Area" localSheetId="3">'2016年教学单位专业群预算表'!$A$1:$S$30</definedName>
    <definedName name="_xlnm.Print_Titles" localSheetId="3">'2016年教学单位专业群预算表'!$1:$3</definedName>
  </definedNames>
  <calcPr fullCalcOnLoad="1"/>
</workbook>
</file>

<file path=xl/sharedStrings.xml><?xml version="1.0" encoding="utf-8"?>
<sst xmlns="http://schemas.openxmlformats.org/spreadsheetml/2006/main" count="192" uniqueCount="146">
  <si>
    <t>按各单位往年比例预算</t>
  </si>
  <si>
    <t>在校生总数</t>
  </si>
  <si>
    <t>2、教师基本经费</t>
  </si>
  <si>
    <t>3、支援教学分成</t>
  </si>
  <si>
    <t>4、兼职津贴</t>
  </si>
  <si>
    <t>5、管理人员基本经费</t>
  </si>
  <si>
    <t>6、专项补贴</t>
  </si>
  <si>
    <t>7、增、减项</t>
  </si>
  <si>
    <t>7、奖励经费(B等)</t>
  </si>
  <si>
    <t>班主任奖</t>
  </si>
  <si>
    <t>8、聘用人员劳务报酬</t>
  </si>
  <si>
    <t xml:space="preserve"> 工作经费小计</t>
  </si>
  <si>
    <t>应收有效学费
（扣除毕业生实习50%学费）</t>
  </si>
  <si>
    <t>合作办学、老师实践补贴、晚自习等</t>
  </si>
  <si>
    <t>外事旅游</t>
  </si>
  <si>
    <t>外语</t>
  </si>
  <si>
    <t>旅游酒店</t>
  </si>
  <si>
    <t>药学生化环保</t>
  </si>
  <si>
    <t>助产、口腔等</t>
  </si>
  <si>
    <t>建筑工程技术</t>
  </si>
  <si>
    <t>工程造价</t>
  </si>
  <si>
    <t>助产（大、中专）口腔医学技术、眼视光技术、康复治疗技术、老年服务与管理、农村医学</t>
  </si>
  <si>
    <t>旅游管理、酒店管理、导游</t>
  </si>
  <si>
    <t>药学、生物技术及应用、生物制药技术、水产养殖技术、环境监测与治理技术、食品营养与检测</t>
  </si>
  <si>
    <t>学前教育、语文教育\中专学前教育</t>
  </si>
  <si>
    <t>汽车检测与维修技术、汽车电子技术</t>
  </si>
  <si>
    <t>机电一体化、应用电子技术</t>
  </si>
  <si>
    <t>机械设计与制造、数控技术、模具设计与制造、汽车制造与装配技术、</t>
  </si>
  <si>
    <t>建筑装饰工程技术、建筑工程技术</t>
  </si>
  <si>
    <r>
      <t>汽车制造与检修、电子技术应用、计算机网络技术</t>
    </r>
  </si>
  <si>
    <t>建筑工程学院</t>
  </si>
  <si>
    <t>截止2015年10月20日</t>
  </si>
  <si>
    <t>项  目</t>
  </si>
  <si>
    <t>分项</t>
  </si>
  <si>
    <t>人文艺术学院</t>
  </si>
  <si>
    <t>外国语学院</t>
  </si>
  <si>
    <t>汽车工程学院</t>
  </si>
  <si>
    <t>生物工程学院</t>
  </si>
  <si>
    <t>医学院</t>
  </si>
  <si>
    <t>经济管理学院</t>
  </si>
  <si>
    <t>公共课部
(中专部)</t>
  </si>
  <si>
    <t>思政部</t>
  </si>
  <si>
    <t>总计</t>
  </si>
  <si>
    <t>备注</t>
  </si>
  <si>
    <t>人头经费</t>
  </si>
  <si>
    <t>1、基础经费</t>
  </si>
  <si>
    <t>院(部)均分</t>
  </si>
  <si>
    <t>教学</t>
  </si>
  <si>
    <t>学工</t>
  </si>
  <si>
    <t>产学研</t>
  </si>
  <si>
    <t>就业</t>
  </si>
  <si>
    <t>管理工作</t>
  </si>
  <si>
    <t>绩效工资小计</t>
  </si>
  <si>
    <t>据实核算</t>
  </si>
  <si>
    <t>工作经费</t>
  </si>
  <si>
    <t>师资队伍建设费</t>
  </si>
  <si>
    <t>学校预算人事处分解</t>
  </si>
  <si>
    <t>专业课程建设经费</t>
  </si>
  <si>
    <t>学校预算教务处分解</t>
  </si>
  <si>
    <t>产学研工作经费</t>
  </si>
  <si>
    <t>学校预算产学研处分解</t>
  </si>
  <si>
    <t>学生工作经费</t>
  </si>
  <si>
    <t>学校预算学工处分解</t>
  </si>
  <si>
    <t>就业工作经费</t>
  </si>
  <si>
    <t>学校预算就业办分解</t>
  </si>
  <si>
    <t>所属院部</t>
  </si>
  <si>
    <t>专业(群）名称</t>
  </si>
  <si>
    <t>包含专业</t>
  </si>
  <si>
    <t>在校学生数</t>
  </si>
  <si>
    <t>班级数</t>
  </si>
  <si>
    <t>奖励经费（人头B等）</t>
  </si>
  <si>
    <t>院（部）奖励
35%</t>
  </si>
  <si>
    <t>奖励
合计</t>
  </si>
  <si>
    <t>合计</t>
  </si>
  <si>
    <t>班主任</t>
  </si>
  <si>
    <t>师资</t>
  </si>
  <si>
    <t>小计</t>
  </si>
  <si>
    <t>临床医学</t>
  </si>
  <si>
    <t xml:space="preserve">临床医学 </t>
  </si>
  <si>
    <t>护理</t>
  </si>
  <si>
    <t>护理(中专)</t>
  </si>
  <si>
    <t>医学检验技术</t>
  </si>
  <si>
    <t>医学检验技术（大专、中专）</t>
  </si>
  <si>
    <t>医学影像技术</t>
  </si>
  <si>
    <t>商务英语、英语教育、商务日语、应用英语</t>
  </si>
  <si>
    <t>园林工程技术</t>
  </si>
  <si>
    <t>畜牧兽医</t>
  </si>
  <si>
    <t>特教</t>
  </si>
  <si>
    <t>特殊教育</t>
  </si>
  <si>
    <t>服装、动漫</t>
  </si>
  <si>
    <t>服装设计、动漫设计与制作</t>
  </si>
  <si>
    <t>汽车检测与维修</t>
  </si>
  <si>
    <t>机电一体化</t>
  </si>
  <si>
    <t>机械数控模具</t>
  </si>
  <si>
    <t>计算机</t>
  </si>
  <si>
    <t>计算机应用技术、计算机网络技术、物联网应用技术</t>
  </si>
  <si>
    <t>会计</t>
  </si>
  <si>
    <t>物流</t>
  </si>
  <si>
    <t>营销商务与理财</t>
  </si>
  <si>
    <t>市场营销、电子商务、投资与理财</t>
  </si>
  <si>
    <t>中专部</t>
  </si>
  <si>
    <t>护理（大专）</t>
  </si>
  <si>
    <t>学前教育</t>
  </si>
  <si>
    <t>中专部（理）</t>
  </si>
  <si>
    <t>按上年度预算</t>
  </si>
  <si>
    <t>按实际安排预算</t>
  </si>
  <si>
    <t>按学校编制数预算70%</t>
  </si>
  <si>
    <t>行管人员绩效12%</t>
  </si>
  <si>
    <t>其中50％奖给专业</t>
  </si>
  <si>
    <t>其中75％奖给专业</t>
  </si>
  <si>
    <r>
      <t xml:space="preserve">                             2016年院（部）人员经费预算指标计划总表                        </t>
    </r>
    <r>
      <rPr>
        <sz val="8"/>
        <rFont val="黑体"/>
        <family val="0"/>
      </rPr>
      <t xml:space="preserve"> 单位：万元    </t>
    </r>
  </si>
  <si>
    <t>应扣减资源占用费</t>
  </si>
  <si>
    <t>本年度可用人头经费</t>
  </si>
  <si>
    <t>上年度节余经费</t>
  </si>
  <si>
    <t>建筑工程学院</t>
  </si>
  <si>
    <t>在校生总数</t>
  </si>
  <si>
    <t>截止2015年10月20日</t>
  </si>
  <si>
    <t>应收有效学费
（扣除毕业生实习50%学费）</t>
  </si>
  <si>
    <t>2、教师基本经费</t>
  </si>
  <si>
    <t>按各单位往年比例预算</t>
  </si>
  <si>
    <t>3、支援教学分成</t>
  </si>
  <si>
    <t>按上年度预算</t>
  </si>
  <si>
    <t>4、兼职津贴</t>
  </si>
  <si>
    <t>按实际安排预算</t>
  </si>
  <si>
    <t>5、管理人员基本经费</t>
  </si>
  <si>
    <t>按学校编制数预算70%</t>
  </si>
  <si>
    <t>6、专项补贴</t>
  </si>
  <si>
    <t>7、增、减项</t>
  </si>
  <si>
    <t>合作办学、老师实践补贴、晚自习等</t>
  </si>
  <si>
    <t>7、奖励经费(B等)</t>
  </si>
  <si>
    <t>其中50％奖给专业</t>
  </si>
  <si>
    <t>其中75％奖给专业</t>
  </si>
  <si>
    <t>班主任奖</t>
  </si>
  <si>
    <t>行管人员绩效12%</t>
  </si>
  <si>
    <t>8、聘用人员劳务报酬</t>
  </si>
  <si>
    <t>本年度可用人头经费</t>
  </si>
  <si>
    <t>本年度人员经费小计</t>
  </si>
  <si>
    <t>9、应扣减资源占用费</t>
  </si>
  <si>
    <t>上年度节余人员经费</t>
  </si>
  <si>
    <t>医学影像技术（大专、中专）</t>
  </si>
  <si>
    <r>
      <t xml:space="preserve">                                 2016年教学单位人员经费预算表                        </t>
    </r>
    <r>
      <rPr>
        <sz val="8"/>
        <rFont val="黑体"/>
        <family val="0"/>
      </rPr>
      <t xml:space="preserve"> 单位：万元    </t>
    </r>
  </si>
  <si>
    <r>
      <t xml:space="preserve">                  2016年教学单位专业（群）经费预算表             </t>
    </r>
    <r>
      <rPr>
        <sz val="11"/>
        <rFont val="黑体"/>
        <family val="0"/>
      </rPr>
      <t xml:space="preserve"> 单位：万元</t>
    </r>
  </si>
  <si>
    <t>中专部（经）</t>
  </si>
  <si>
    <t>会计电算化 、酒店服务与管理、物流服务与管理</t>
  </si>
  <si>
    <t>合计</t>
  </si>
  <si>
    <t>注：教学单位专业（群）经费预算表是人员经费和公用经费附表，非单独预算。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</si>
</sst>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  <numFmt numFmtId="179" formatCode="0.0_ "/>
    <numFmt numFmtId="180" formatCode="0.00_);\(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name val="黑体"/>
      <family val="0"/>
    </font>
    <font>
      <sz val="10"/>
      <name val="黑体"/>
      <family val="0"/>
    </font>
    <font>
      <sz val="9"/>
      <name val="黑体"/>
      <family val="0"/>
    </font>
    <font>
      <sz val="10"/>
      <name val="宋体"/>
      <family val="0"/>
    </font>
    <font>
      <sz val="9.5"/>
      <name val="宋体"/>
      <family val="0"/>
    </font>
    <font>
      <sz val="9.5"/>
      <name val="隶书"/>
      <family val="3"/>
    </font>
    <font>
      <sz val="16"/>
      <name val="黑体"/>
      <family val="0"/>
    </font>
    <font>
      <sz val="11"/>
      <name val="黑体"/>
      <family val="0"/>
    </font>
    <font>
      <sz val="9.5"/>
      <color indexed="8"/>
      <name val="隶书"/>
      <family val="3"/>
    </font>
    <font>
      <sz val="9"/>
      <name val="Helv"/>
      <family val="2"/>
    </font>
    <font>
      <sz val="10"/>
      <name val="Arial"/>
      <family val="2"/>
    </font>
    <font>
      <sz val="8.5"/>
      <name val="宋体"/>
      <family val="0"/>
    </font>
    <font>
      <sz val="9"/>
      <color indexed="63"/>
      <name val="宋体"/>
      <family val="0"/>
    </font>
    <font>
      <sz val="9.5"/>
      <color indexed="10"/>
      <name val="隶书"/>
      <family val="3"/>
    </font>
    <font>
      <sz val="8"/>
      <name val="黑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12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" borderId="5" applyNumberFormat="0" applyAlignment="0" applyProtection="0"/>
    <xf numFmtId="0" fontId="30" fillId="13" borderId="6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0" borderId="0" applyNumberFormat="0" applyBorder="0" applyAlignment="0" applyProtection="0"/>
    <xf numFmtId="0" fontId="34" fillId="17" borderId="0" applyNumberFormat="0" applyBorder="0" applyAlignment="0" applyProtection="0"/>
    <xf numFmtId="0" fontId="25" fillId="8" borderId="0" applyNumberFormat="0" applyBorder="0" applyAlignment="0" applyProtection="0"/>
    <xf numFmtId="0" fontId="27" fillId="2" borderId="8" applyNumberFormat="0" applyAlignment="0" applyProtection="0"/>
    <xf numFmtId="0" fontId="26" fillId="3" borderId="5" applyNumberFormat="0" applyAlignment="0" applyProtection="0"/>
    <xf numFmtId="0" fontId="0" fillId="4" borderId="9" applyNumberFormat="0" applyFont="0" applyAlignment="0" applyProtection="0"/>
  </cellStyleXfs>
  <cellXfs count="98"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shrinkToFit="1"/>
    </xf>
    <xf numFmtId="177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shrinkToFit="1"/>
    </xf>
    <xf numFmtId="179" fontId="9" fillId="0" borderId="10" xfId="0" applyNumberFormat="1" applyFont="1" applyFill="1" applyBorder="1" applyAlignment="1">
      <alignment horizontal="center" vertical="center" shrinkToFit="1"/>
    </xf>
    <xf numFmtId="179" fontId="9" fillId="0" borderId="11" xfId="0" applyNumberFormat="1" applyFont="1" applyFill="1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78" fontId="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 shrinkToFit="1"/>
    </xf>
    <xf numFmtId="177" fontId="1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/>
    </xf>
    <xf numFmtId="0" fontId="7" fillId="0" borderId="10" xfId="0" applyFont="1" applyBorder="1" applyAlignment="1">
      <alignment shrinkToFit="1"/>
    </xf>
    <xf numFmtId="176" fontId="7" fillId="0" borderId="10" xfId="0" applyNumberFormat="1" applyFont="1" applyBorder="1" applyAlignment="1">
      <alignment shrinkToFit="1"/>
    </xf>
    <xf numFmtId="0" fontId="7" fillId="0" borderId="10" xfId="0" applyFont="1" applyBorder="1" applyAlignment="1">
      <alignment horizontal="center" shrinkToFit="1"/>
    </xf>
    <xf numFmtId="176" fontId="3" fillId="0" borderId="10" xfId="0" applyNumberFormat="1" applyFont="1" applyBorder="1" applyAlignment="1">
      <alignment shrinkToFit="1"/>
    </xf>
    <xf numFmtId="179" fontId="17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shrinkToFit="1"/>
    </xf>
    <xf numFmtId="0" fontId="4" fillId="0" borderId="16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12" xfId="0" applyFont="1" applyFill="1" applyBorder="1" applyAlignment="1">
      <alignment horizontal="center" vertical="center" textRotation="255" wrapText="1"/>
    </xf>
    <xf numFmtId="0" fontId="7" fillId="0" borderId="18" xfId="0" applyFont="1" applyFill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7" xfId="44"/>
    <cellStyle name="常规 8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zoomScaleSheetLayoutView="100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O22"/>
  <sheetViews>
    <sheetView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2.875" style="7" customWidth="1"/>
    <col min="2" max="2" width="8.00390625" style="7" customWidth="1"/>
    <col min="3" max="3" width="11.75390625" style="7" customWidth="1"/>
    <col min="4" max="13" width="9.25390625" style="34" customWidth="1"/>
    <col min="14" max="14" width="17.75390625" style="34" customWidth="1"/>
  </cols>
  <sheetData>
    <row r="1" spans="1:14" s="7" customFormat="1" ht="18.75" customHeight="1">
      <c r="A1" s="67" t="s">
        <v>140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7" customFormat="1" ht="27.75" customHeight="1">
      <c r="A2" s="69" t="s">
        <v>32</v>
      </c>
      <c r="B2" s="69"/>
      <c r="C2" s="9" t="s">
        <v>33</v>
      </c>
      <c r="D2" s="10" t="s">
        <v>34</v>
      </c>
      <c r="E2" s="10" t="s">
        <v>35</v>
      </c>
      <c r="F2" s="10" t="s">
        <v>36</v>
      </c>
      <c r="G2" s="10" t="s">
        <v>37</v>
      </c>
      <c r="H2" s="10" t="s">
        <v>38</v>
      </c>
      <c r="I2" s="10" t="s">
        <v>39</v>
      </c>
      <c r="J2" s="10" t="s">
        <v>114</v>
      </c>
      <c r="K2" s="10" t="s">
        <v>40</v>
      </c>
      <c r="L2" s="10" t="s">
        <v>41</v>
      </c>
      <c r="M2" s="11" t="s">
        <v>42</v>
      </c>
      <c r="N2" s="1" t="s">
        <v>43</v>
      </c>
    </row>
    <row r="3" spans="1:14" s="7" customFormat="1" ht="18.75" customHeight="1">
      <c r="A3" s="68" t="s">
        <v>115</v>
      </c>
      <c r="B3" s="68"/>
      <c r="C3" s="68"/>
      <c r="D3" s="8">
        <v>2042</v>
      </c>
      <c r="E3" s="8">
        <v>482</v>
      </c>
      <c r="F3" s="8">
        <v>3149</v>
      </c>
      <c r="G3" s="8">
        <v>894</v>
      </c>
      <c r="H3" s="8">
        <v>6570</v>
      </c>
      <c r="I3" s="8">
        <v>1788</v>
      </c>
      <c r="J3" s="8">
        <v>1026</v>
      </c>
      <c r="K3" s="8">
        <v>1195</v>
      </c>
      <c r="L3" s="12"/>
      <c r="M3" s="12">
        <v>17146</v>
      </c>
      <c r="N3" s="39" t="s">
        <v>116</v>
      </c>
    </row>
    <row r="4" spans="1:14" s="7" customFormat="1" ht="25.5" customHeight="1">
      <c r="A4" s="68" t="s">
        <v>117</v>
      </c>
      <c r="B4" s="68"/>
      <c r="C4" s="68"/>
      <c r="D4" s="13">
        <v>838.43</v>
      </c>
      <c r="E4" s="13">
        <v>226.64</v>
      </c>
      <c r="F4" s="13">
        <v>1437.445</v>
      </c>
      <c r="G4" s="13">
        <v>362.085</v>
      </c>
      <c r="H4" s="13">
        <v>2535.77</v>
      </c>
      <c r="I4" s="13">
        <v>809.855</v>
      </c>
      <c r="J4" s="13">
        <v>520.7125</v>
      </c>
      <c r="K4" s="13">
        <v>305.31</v>
      </c>
      <c r="L4" s="13">
        <v>0</v>
      </c>
      <c r="M4" s="13">
        <v>7036.2475</v>
      </c>
      <c r="N4" s="39"/>
    </row>
    <row r="5" spans="1:14" s="7" customFormat="1" ht="21.75" customHeight="1">
      <c r="A5" s="70" t="s">
        <v>44</v>
      </c>
      <c r="B5" s="71" t="s">
        <v>45</v>
      </c>
      <c r="C5" s="72"/>
      <c r="D5" s="14">
        <v>21.072469298245615</v>
      </c>
      <c r="E5" s="14">
        <v>21.072469298245615</v>
      </c>
      <c r="F5" s="14">
        <v>21.072469298245615</v>
      </c>
      <c r="G5" s="14">
        <v>21.072469298245615</v>
      </c>
      <c r="H5" s="14">
        <v>21.072469298245615</v>
      </c>
      <c r="I5" s="14">
        <v>21.072469298245615</v>
      </c>
      <c r="J5" s="14">
        <v>21.072469298245615</v>
      </c>
      <c r="K5" s="14">
        <v>21.072469298245615</v>
      </c>
      <c r="L5" s="14">
        <v>21.072469298245615</v>
      </c>
      <c r="M5" s="17">
        <v>189.6522236842105</v>
      </c>
      <c r="N5" s="40" t="s">
        <v>46</v>
      </c>
    </row>
    <row r="6" spans="1:14" s="7" customFormat="1" ht="21.75" customHeight="1">
      <c r="A6" s="70"/>
      <c r="B6" s="71" t="s">
        <v>118</v>
      </c>
      <c r="C6" s="72"/>
      <c r="D6" s="14">
        <v>237.44475477308615</v>
      </c>
      <c r="E6" s="14">
        <v>68.99731355285583</v>
      </c>
      <c r="F6" s="14">
        <v>376.0309147092403</v>
      </c>
      <c r="G6" s="14">
        <v>110.23161082679935</v>
      </c>
      <c r="H6" s="14">
        <v>568.0366943137205</v>
      </c>
      <c r="I6" s="14">
        <v>232.27215858861985</v>
      </c>
      <c r="J6" s="14">
        <v>157.99567164256862</v>
      </c>
      <c r="K6" s="14">
        <v>90.95445391974292</v>
      </c>
      <c r="L6" s="14">
        <v>0</v>
      </c>
      <c r="M6" s="14">
        <v>1841.9635723266335</v>
      </c>
      <c r="N6" s="40" t="s">
        <v>119</v>
      </c>
    </row>
    <row r="7" spans="1:14" s="7" customFormat="1" ht="21.75" customHeight="1">
      <c r="A7" s="70"/>
      <c r="B7" s="71" t="s">
        <v>120</v>
      </c>
      <c r="C7" s="72"/>
      <c r="D7" s="14">
        <v>-82.78917204163378</v>
      </c>
      <c r="E7" s="14">
        <v>-5.576394637598757</v>
      </c>
      <c r="F7" s="14">
        <v>29.80821863838367</v>
      </c>
      <c r="G7" s="14">
        <v>-51.370283955642456</v>
      </c>
      <c r="H7" s="14">
        <v>-258.4970696014481</v>
      </c>
      <c r="I7" s="14">
        <v>-33.316870435923896</v>
      </c>
      <c r="J7" s="14">
        <v>-57.60548512117136</v>
      </c>
      <c r="K7" s="14">
        <v>354.86283546831385</v>
      </c>
      <c r="L7" s="14">
        <v>104.48422168672083</v>
      </c>
      <c r="M7" s="14">
        <v>0</v>
      </c>
      <c r="N7" s="41" t="s">
        <v>121</v>
      </c>
    </row>
    <row r="8" spans="1:15" s="7" customFormat="1" ht="21.75" customHeight="1">
      <c r="A8" s="70"/>
      <c r="B8" s="71" t="s">
        <v>122</v>
      </c>
      <c r="C8" s="72"/>
      <c r="D8" s="14">
        <v>28.072</v>
      </c>
      <c r="E8" s="14">
        <v>14.716000000000001</v>
      </c>
      <c r="F8" s="14">
        <v>44.676</v>
      </c>
      <c r="G8" s="14">
        <v>19.336</v>
      </c>
      <c r="H8" s="14">
        <v>68.568</v>
      </c>
      <c r="I8" s="14">
        <v>20.56</v>
      </c>
      <c r="J8" s="14">
        <v>15.272</v>
      </c>
      <c r="K8" s="14">
        <v>19.775999999999996</v>
      </c>
      <c r="L8" s="14">
        <v>2.9</v>
      </c>
      <c r="M8" s="15">
        <v>233.876</v>
      </c>
      <c r="N8" s="41" t="s">
        <v>123</v>
      </c>
      <c r="O8" s="32"/>
    </row>
    <row r="9" spans="1:14" s="7" customFormat="1" ht="21.75" customHeight="1">
      <c r="A9" s="70"/>
      <c r="B9" s="71" t="s">
        <v>124</v>
      </c>
      <c r="C9" s="72"/>
      <c r="D9" s="22">
        <v>95.2406</v>
      </c>
      <c r="E9" s="22">
        <v>48.66819999999999</v>
      </c>
      <c r="F9" s="22">
        <v>150.01139999999998</v>
      </c>
      <c r="G9" s="22">
        <v>82.52229999999999</v>
      </c>
      <c r="H9" s="22">
        <v>161.32129999999998</v>
      </c>
      <c r="I9" s="22">
        <v>97.75919999999999</v>
      </c>
      <c r="J9" s="22">
        <v>61.75399999999999</v>
      </c>
      <c r="K9" s="22">
        <v>64.0451</v>
      </c>
      <c r="L9" s="22">
        <v>15.5344</v>
      </c>
      <c r="M9" s="22">
        <v>776.8565</v>
      </c>
      <c r="N9" s="41" t="s">
        <v>125</v>
      </c>
    </row>
    <row r="10" spans="1:14" s="7" customFormat="1" ht="21.75" customHeight="1">
      <c r="A10" s="70"/>
      <c r="B10" s="71" t="s">
        <v>126</v>
      </c>
      <c r="C10" s="72"/>
      <c r="D10" s="17">
        <v>2.15</v>
      </c>
      <c r="E10" s="17">
        <v>0.75</v>
      </c>
      <c r="F10" s="17">
        <v>2.7</v>
      </c>
      <c r="G10" s="17">
        <v>1.05</v>
      </c>
      <c r="H10" s="17">
        <v>4.1</v>
      </c>
      <c r="I10" s="17">
        <v>2</v>
      </c>
      <c r="J10" s="17">
        <v>1.2</v>
      </c>
      <c r="K10" s="17">
        <v>1.2</v>
      </c>
      <c r="L10" s="17">
        <v>0</v>
      </c>
      <c r="M10" s="17">
        <v>15.15</v>
      </c>
      <c r="N10" s="41"/>
    </row>
    <row r="11" spans="1:14" s="7" customFormat="1" ht="21.75" customHeight="1">
      <c r="A11" s="70"/>
      <c r="B11" s="64" t="s">
        <v>127</v>
      </c>
      <c r="C11" s="65"/>
      <c r="D11" s="17">
        <v>-7.85</v>
      </c>
      <c r="E11" s="17">
        <v>0</v>
      </c>
      <c r="F11" s="17">
        <v>-66.55</v>
      </c>
      <c r="G11" s="17">
        <v>0</v>
      </c>
      <c r="H11" s="17">
        <v>0</v>
      </c>
      <c r="I11" s="17">
        <v>0</v>
      </c>
      <c r="J11" s="17">
        <v>-22.85</v>
      </c>
      <c r="K11" s="16">
        <v>31.116</v>
      </c>
      <c r="L11" s="18"/>
      <c r="M11" s="17">
        <v>-66.134</v>
      </c>
      <c r="N11" s="41" t="s">
        <v>128</v>
      </c>
    </row>
    <row r="12" spans="1:14" s="7" customFormat="1" ht="21.75" customHeight="1">
      <c r="A12" s="70"/>
      <c r="B12" s="73" t="s">
        <v>129</v>
      </c>
      <c r="C12" s="46" t="s">
        <v>47</v>
      </c>
      <c r="D12" s="14">
        <v>5.061990146065697</v>
      </c>
      <c r="E12" s="14">
        <v>1.9305170324905925</v>
      </c>
      <c r="F12" s="14">
        <v>14.568329129938386</v>
      </c>
      <c r="G12" s="14">
        <v>2.213918677068991</v>
      </c>
      <c r="H12" s="14">
        <v>15.276321298145355</v>
      </c>
      <c r="I12" s="14">
        <v>5.978120921793768</v>
      </c>
      <c r="J12" s="14">
        <v>3.1130713407559103</v>
      </c>
      <c r="K12" s="14">
        <v>8.685993326790028</v>
      </c>
      <c r="L12" s="14">
        <v>3.3239417046011646</v>
      </c>
      <c r="M12" s="15">
        <v>60.152203577649885</v>
      </c>
      <c r="N12" s="41" t="s">
        <v>130</v>
      </c>
    </row>
    <row r="13" spans="1:14" s="7" customFormat="1" ht="21.75" customHeight="1">
      <c r="A13" s="70"/>
      <c r="B13" s="74"/>
      <c r="C13" s="45" t="s">
        <v>48</v>
      </c>
      <c r="D13" s="14">
        <v>3.767138601956287</v>
      </c>
      <c r="E13" s="14">
        <v>1.0193270626498898</v>
      </c>
      <c r="F13" s="14">
        <v>6.458382028216633</v>
      </c>
      <c r="G13" s="14">
        <v>1.6283077974161655</v>
      </c>
      <c r="H13" s="14">
        <v>12.540392301310579</v>
      </c>
      <c r="I13" s="14">
        <v>3.6416382828339593</v>
      </c>
      <c r="J13" s="14">
        <v>1.429776998099489</v>
      </c>
      <c r="K13" s="14">
        <v>1.372060424555321</v>
      </c>
      <c r="L13" s="14"/>
      <c r="M13" s="15">
        <v>31.857023497038323</v>
      </c>
      <c r="N13" s="41" t="s">
        <v>130</v>
      </c>
    </row>
    <row r="14" spans="1:14" s="7" customFormat="1" ht="21.75" customHeight="1">
      <c r="A14" s="70"/>
      <c r="B14" s="74"/>
      <c r="C14" s="45" t="s">
        <v>49</v>
      </c>
      <c r="D14" s="14">
        <v>3.767138601956287</v>
      </c>
      <c r="E14" s="14">
        <v>0.6347762437143857</v>
      </c>
      <c r="F14" s="14">
        <v>6.458382028216633</v>
      </c>
      <c r="G14" s="14">
        <v>1.6283077974161655</v>
      </c>
      <c r="H14" s="14">
        <v>11.395548067071712</v>
      </c>
      <c r="I14" s="14">
        <v>3.6416382828339593</v>
      </c>
      <c r="J14" s="14">
        <v>1.429776998099489</v>
      </c>
      <c r="K14" s="14">
        <v>1.8554509603771494</v>
      </c>
      <c r="L14" s="14"/>
      <c r="M14" s="15">
        <v>30.811018979685777</v>
      </c>
      <c r="N14" s="41" t="s">
        <v>130</v>
      </c>
    </row>
    <row r="15" spans="1:14" s="7" customFormat="1" ht="21.75" customHeight="1">
      <c r="A15" s="70"/>
      <c r="B15" s="74"/>
      <c r="C15" s="45" t="s">
        <v>50</v>
      </c>
      <c r="D15" s="14">
        <v>15.067037685826897</v>
      </c>
      <c r="E15" s="14">
        <v>4.078926087397699</v>
      </c>
      <c r="F15" s="14">
        <v>25.830562078736612</v>
      </c>
      <c r="G15" s="14">
        <v>6.515433245306573</v>
      </c>
      <c r="H15" s="14">
        <v>45.58183274899837</v>
      </c>
      <c r="I15" s="14">
        <v>14.570867362797541</v>
      </c>
      <c r="J15" s="14">
        <v>7.537236988596934</v>
      </c>
      <c r="K15" s="14">
        <v>5.488241698221285</v>
      </c>
      <c r="L15" s="14"/>
      <c r="M15" s="15">
        <v>124.67013789588191</v>
      </c>
      <c r="N15" s="41" t="s">
        <v>131</v>
      </c>
    </row>
    <row r="16" spans="1:14" s="7" customFormat="1" ht="21.75" customHeight="1">
      <c r="A16" s="70"/>
      <c r="B16" s="74"/>
      <c r="C16" s="45" t="s">
        <v>132</v>
      </c>
      <c r="D16" s="14">
        <v>10.837142857142858</v>
      </c>
      <c r="E16" s="14">
        <v>2.6833333333333336</v>
      </c>
      <c r="F16" s="14">
        <v>16.371428571428574</v>
      </c>
      <c r="G16" s="14">
        <v>4.6</v>
      </c>
      <c r="H16" s="14">
        <v>26.5</v>
      </c>
      <c r="I16" s="14">
        <v>9</v>
      </c>
      <c r="J16" s="14">
        <v>7.317460317460318</v>
      </c>
      <c r="K16" s="14">
        <v>4.055555555555555</v>
      </c>
      <c r="L16" s="14"/>
      <c r="M16" s="15">
        <v>81.36492063492064</v>
      </c>
      <c r="N16" s="41" t="s">
        <v>130</v>
      </c>
    </row>
    <row r="17" spans="1:14" s="7" customFormat="1" ht="21.75" customHeight="1">
      <c r="A17" s="70"/>
      <c r="B17" s="75"/>
      <c r="C17" s="45" t="s">
        <v>51</v>
      </c>
      <c r="D17" s="22">
        <v>14.958459999999999</v>
      </c>
      <c r="E17" s="22">
        <v>8.136619999999999</v>
      </c>
      <c r="F17" s="22">
        <v>20.035739999999997</v>
      </c>
      <c r="G17" s="22">
        <v>12.884929999999999</v>
      </c>
      <c r="H17" s="22">
        <v>24.338829999999998</v>
      </c>
      <c r="I17" s="22">
        <v>15.52672</v>
      </c>
      <c r="J17" s="22">
        <v>10.788409999999999</v>
      </c>
      <c r="K17" s="22">
        <v>10.236399999999998</v>
      </c>
      <c r="L17" s="22">
        <v>2.6630399999999996</v>
      </c>
      <c r="M17" s="22">
        <v>119.56914999999998</v>
      </c>
      <c r="N17" s="41" t="s">
        <v>133</v>
      </c>
    </row>
    <row r="18" spans="1:14" s="7" customFormat="1" ht="21.75" customHeight="1">
      <c r="A18" s="70"/>
      <c r="B18" s="64" t="s">
        <v>136</v>
      </c>
      <c r="C18" s="66"/>
      <c r="D18" s="19">
        <v>346.7995599226459</v>
      </c>
      <c r="E18" s="19">
        <v>167.1110879730886</v>
      </c>
      <c r="F18" s="19">
        <v>647.4718264824066</v>
      </c>
      <c r="G18" s="19">
        <v>212.3129936866104</v>
      </c>
      <c r="H18" s="19">
        <v>700.2343184260442</v>
      </c>
      <c r="I18" s="19">
        <v>392.7059423012008</v>
      </c>
      <c r="J18" s="19">
        <v>208.454388462655</v>
      </c>
      <c r="K18" s="19">
        <v>614.7205606518017</v>
      </c>
      <c r="L18" s="19">
        <v>149.97807268956763</v>
      </c>
      <c r="M18" s="19">
        <v>3439.7887505960207</v>
      </c>
      <c r="N18" s="42"/>
    </row>
    <row r="19" spans="1:14" s="7" customFormat="1" ht="21.75" customHeight="1">
      <c r="A19" s="70"/>
      <c r="B19" s="64" t="s">
        <v>134</v>
      </c>
      <c r="C19" s="65"/>
      <c r="D19" s="17">
        <v>9.8</v>
      </c>
      <c r="E19" s="17">
        <v>2.8</v>
      </c>
      <c r="F19" s="17">
        <v>5.6</v>
      </c>
      <c r="G19" s="17">
        <v>8.4</v>
      </c>
      <c r="H19" s="17">
        <v>25.2</v>
      </c>
      <c r="I19" s="17">
        <v>9.8</v>
      </c>
      <c r="J19" s="17">
        <v>5.6</v>
      </c>
      <c r="K19" s="17">
        <v>5.6</v>
      </c>
      <c r="L19" s="17"/>
      <c r="M19" s="17">
        <v>72.8</v>
      </c>
      <c r="N19" s="42" t="s">
        <v>53</v>
      </c>
    </row>
    <row r="20" spans="1:14" s="7" customFormat="1" ht="21.75" customHeight="1">
      <c r="A20" s="70"/>
      <c r="B20" s="64" t="s">
        <v>137</v>
      </c>
      <c r="C20" s="65"/>
      <c r="D20" s="17">
        <v>39.878</v>
      </c>
      <c r="E20" s="17">
        <v>4.436</v>
      </c>
      <c r="F20" s="17">
        <v>52.674330499999996</v>
      </c>
      <c r="G20" s="17">
        <v>11.097999999999999</v>
      </c>
      <c r="H20" s="17">
        <v>79.546</v>
      </c>
      <c r="I20" s="17">
        <v>12.458</v>
      </c>
      <c r="J20" s="17">
        <v>0</v>
      </c>
      <c r="K20" s="17">
        <v>2.134</v>
      </c>
      <c r="L20" s="17"/>
      <c r="M20" s="17">
        <v>202.22433049999998</v>
      </c>
      <c r="N20" s="42"/>
    </row>
    <row r="21" spans="1:14" s="7" customFormat="1" ht="21.75" customHeight="1">
      <c r="A21" s="70"/>
      <c r="B21" s="64" t="s">
        <v>138</v>
      </c>
      <c r="C21" s="66"/>
      <c r="D21" s="17"/>
      <c r="E21" s="17"/>
      <c r="F21" s="17">
        <v>32.03671904300444</v>
      </c>
      <c r="G21" s="17">
        <v>4.215300751940049</v>
      </c>
      <c r="H21" s="17"/>
      <c r="I21" s="17"/>
      <c r="K21" s="17">
        <v>5.5044615024480095</v>
      </c>
      <c r="L21" s="17"/>
      <c r="M21" s="17">
        <v>41.7564812973925</v>
      </c>
      <c r="N21" s="43"/>
    </row>
    <row r="22" spans="1:14" s="7" customFormat="1" ht="21.75" customHeight="1">
      <c r="A22" s="70"/>
      <c r="B22" s="64" t="s">
        <v>135</v>
      </c>
      <c r="C22" s="66"/>
      <c r="D22" s="17">
        <f aca="true" t="shared" si="0" ref="D22:M22">D18+D19-D20+D21</f>
        <v>316.72155992264595</v>
      </c>
      <c r="E22" s="17">
        <f t="shared" si="0"/>
        <v>165.4750879730886</v>
      </c>
      <c r="F22" s="17">
        <f t="shared" si="0"/>
        <v>632.434215025411</v>
      </c>
      <c r="G22" s="17">
        <f t="shared" si="0"/>
        <v>213.83029443855048</v>
      </c>
      <c r="H22" s="17">
        <f t="shared" si="0"/>
        <v>645.8883184260442</v>
      </c>
      <c r="I22" s="17">
        <f t="shared" si="0"/>
        <v>390.0479423012008</v>
      </c>
      <c r="J22" s="17">
        <f t="shared" si="0"/>
        <v>214.054388462655</v>
      </c>
      <c r="K22" s="17">
        <f t="shared" si="0"/>
        <v>623.6910221542498</v>
      </c>
      <c r="L22" s="17">
        <f t="shared" si="0"/>
        <v>149.97807268956763</v>
      </c>
      <c r="M22" s="17">
        <f t="shared" si="0"/>
        <v>3352.120901393413</v>
      </c>
      <c r="N22" s="43"/>
    </row>
  </sheetData>
  <sheetProtection/>
  <mergeCells count="18">
    <mergeCell ref="B22:C22"/>
    <mergeCell ref="B19:C19"/>
    <mergeCell ref="B6:C6"/>
    <mergeCell ref="B9:C9"/>
    <mergeCell ref="B11:C11"/>
    <mergeCell ref="B7:C7"/>
    <mergeCell ref="B8:C8"/>
    <mergeCell ref="B12:B17"/>
    <mergeCell ref="B20:C20"/>
    <mergeCell ref="B18:C18"/>
    <mergeCell ref="A1:N1"/>
    <mergeCell ref="A4:C4"/>
    <mergeCell ref="A3:C3"/>
    <mergeCell ref="A2:B2"/>
    <mergeCell ref="A5:A22"/>
    <mergeCell ref="B5:C5"/>
    <mergeCell ref="B10:C10"/>
    <mergeCell ref="B21:C21"/>
  </mergeCells>
  <printOptions horizontalCentered="1"/>
  <pageMargins left="0.7480314960629921" right="0.5511811023622047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O29"/>
  <sheetViews>
    <sheetView zoomScaleSheetLayoutView="100" zoomScalePageLayoutView="0" workbookViewId="0" topLeftCell="A10">
      <selection activeCell="D23" sqref="D23:K23"/>
    </sheetView>
  </sheetViews>
  <sheetFormatPr defaultColWidth="9.00390625" defaultRowHeight="14.25"/>
  <cols>
    <col min="1" max="1" width="2.875" style="7" customWidth="1"/>
    <col min="2" max="2" width="8.00390625" style="7" customWidth="1"/>
    <col min="3" max="3" width="10.375" style="7" customWidth="1"/>
    <col min="4" max="13" width="9.25390625" style="34" customWidth="1"/>
    <col min="14" max="14" width="18.875" style="34" customWidth="1"/>
  </cols>
  <sheetData>
    <row r="1" spans="1:14" s="7" customFormat="1" ht="18.75" customHeight="1">
      <c r="A1" s="67" t="s">
        <v>110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7" customFormat="1" ht="27.75" customHeight="1">
      <c r="A2" s="69" t="s">
        <v>32</v>
      </c>
      <c r="B2" s="69"/>
      <c r="C2" s="9" t="s">
        <v>33</v>
      </c>
      <c r="D2" s="10" t="s">
        <v>34</v>
      </c>
      <c r="E2" s="10" t="s">
        <v>35</v>
      </c>
      <c r="F2" s="10" t="s">
        <v>36</v>
      </c>
      <c r="G2" s="10" t="s">
        <v>37</v>
      </c>
      <c r="H2" s="10" t="s">
        <v>38</v>
      </c>
      <c r="I2" s="10" t="s">
        <v>39</v>
      </c>
      <c r="J2" s="10" t="s">
        <v>30</v>
      </c>
      <c r="K2" s="10" t="s">
        <v>40</v>
      </c>
      <c r="L2" s="10" t="s">
        <v>41</v>
      </c>
      <c r="M2" s="11" t="s">
        <v>42</v>
      </c>
      <c r="N2" s="1" t="s">
        <v>43</v>
      </c>
    </row>
    <row r="3" spans="1:14" s="7" customFormat="1" ht="18.75" customHeight="1">
      <c r="A3" s="68" t="s">
        <v>1</v>
      </c>
      <c r="B3" s="68"/>
      <c r="C3" s="68"/>
      <c r="D3" s="8">
        <v>2042</v>
      </c>
      <c r="E3" s="8">
        <v>482</v>
      </c>
      <c r="F3" s="8">
        <v>3149</v>
      </c>
      <c r="G3" s="8">
        <v>894</v>
      </c>
      <c r="H3" s="8">
        <v>6570</v>
      </c>
      <c r="I3" s="8">
        <v>1788</v>
      </c>
      <c r="J3" s="8">
        <v>1026</v>
      </c>
      <c r="K3" s="8">
        <v>1195</v>
      </c>
      <c r="L3" s="12"/>
      <c r="M3" s="12">
        <v>17146</v>
      </c>
      <c r="N3" s="39" t="s">
        <v>31</v>
      </c>
    </row>
    <row r="4" spans="1:14" s="7" customFormat="1" ht="25.5" customHeight="1">
      <c r="A4" s="68" t="s">
        <v>12</v>
      </c>
      <c r="B4" s="68"/>
      <c r="C4" s="68"/>
      <c r="D4" s="13">
        <v>838.43</v>
      </c>
      <c r="E4" s="13">
        <v>226.64</v>
      </c>
      <c r="F4" s="13">
        <v>1437.445</v>
      </c>
      <c r="G4" s="13">
        <v>362.085</v>
      </c>
      <c r="H4" s="13">
        <v>2535.77</v>
      </c>
      <c r="I4" s="13">
        <v>809.855</v>
      </c>
      <c r="J4" s="13">
        <v>520.7125</v>
      </c>
      <c r="K4" s="13">
        <v>305.31</v>
      </c>
      <c r="L4" s="13">
        <v>0</v>
      </c>
      <c r="M4" s="13">
        <v>7036.2475</v>
      </c>
      <c r="N4" s="39"/>
    </row>
    <row r="5" spans="1:14" s="7" customFormat="1" ht="21.75" customHeight="1">
      <c r="A5" s="70" t="s">
        <v>44</v>
      </c>
      <c r="B5" s="71" t="s">
        <v>45</v>
      </c>
      <c r="C5" s="72"/>
      <c r="D5" s="14">
        <v>21.072469298245615</v>
      </c>
      <c r="E5" s="14">
        <v>21.072469298245615</v>
      </c>
      <c r="F5" s="14">
        <v>21.072469298245615</v>
      </c>
      <c r="G5" s="14">
        <v>21.072469298245615</v>
      </c>
      <c r="H5" s="14">
        <v>21.072469298245615</v>
      </c>
      <c r="I5" s="14">
        <v>21.072469298245615</v>
      </c>
      <c r="J5" s="14">
        <v>21.072469298245615</v>
      </c>
      <c r="K5" s="14">
        <v>21.072469298245615</v>
      </c>
      <c r="L5" s="14">
        <v>21.072469298245615</v>
      </c>
      <c r="M5" s="17">
        <v>189.6522236842105</v>
      </c>
      <c r="N5" s="40" t="s">
        <v>46</v>
      </c>
    </row>
    <row r="6" spans="1:14" s="7" customFormat="1" ht="21.75" customHeight="1">
      <c r="A6" s="70"/>
      <c r="B6" s="71" t="s">
        <v>2</v>
      </c>
      <c r="C6" s="72"/>
      <c r="D6" s="14">
        <v>237.44475477308615</v>
      </c>
      <c r="E6" s="14">
        <v>68.99731355285583</v>
      </c>
      <c r="F6" s="14">
        <v>376.0309147092403</v>
      </c>
      <c r="G6" s="14">
        <v>110.23161082679935</v>
      </c>
      <c r="H6" s="14">
        <v>568.0366943137205</v>
      </c>
      <c r="I6" s="14">
        <v>232.27215858861985</v>
      </c>
      <c r="J6" s="14">
        <v>157.99567164256862</v>
      </c>
      <c r="K6" s="14">
        <v>90.95445391974292</v>
      </c>
      <c r="L6" s="14">
        <v>0</v>
      </c>
      <c r="M6" s="14">
        <v>1841.9635723266335</v>
      </c>
      <c r="N6" s="40" t="s">
        <v>0</v>
      </c>
    </row>
    <row r="7" spans="1:14" s="7" customFormat="1" ht="21.75" customHeight="1">
      <c r="A7" s="70"/>
      <c r="B7" s="71" t="s">
        <v>3</v>
      </c>
      <c r="C7" s="72"/>
      <c r="D7" s="14">
        <v>-82.78917204163378</v>
      </c>
      <c r="E7" s="14">
        <v>-5.576394637598757</v>
      </c>
      <c r="F7" s="14">
        <v>29.80821863838367</v>
      </c>
      <c r="G7" s="14">
        <v>-51.370283955642456</v>
      </c>
      <c r="H7" s="14">
        <v>-258.4970696014481</v>
      </c>
      <c r="I7" s="14">
        <v>-33.316870435923896</v>
      </c>
      <c r="J7" s="14">
        <v>-57.60548512117136</v>
      </c>
      <c r="K7" s="14">
        <v>354.86283546831385</v>
      </c>
      <c r="L7" s="14">
        <v>104.48422168672083</v>
      </c>
      <c r="M7" s="14">
        <v>0</v>
      </c>
      <c r="N7" s="41" t="s">
        <v>104</v>
      </c>
    </row>
    <row r="8" spans="1:15" s="7" customFormat="1" ht="21.75" customHeight="1">
      <c r="A8" s="70"/>
      <c r="B8" s="71" t="s">
        <v>4</v>
      </c>
      <c r="C8" s="72"/>
      <c r="D8" s="47">
        <v>28.072</v>
      </c>
      <c r="E8" s="47">
        <v>14.716000000000001</v>
      </c>
      <c r="F8" s="47">
        <v>44.676</v>
      </c>
      <c r="G8" s="47">
        <v>19.336</v>
      </c>
      <c r="H8" s="47">
        <v>68.568</v>
      </c>
      <c r="I8" s="47">
        <v>20.56</v>
      </c>
      <c r="J8" s="47">
        <v>15.272</v>
      </c>
      <c r="K8" s="47">
        <v>19.775999999999996</v>
      </c>
      <c r="L8" s="47">
        <v>2.9</v>
      </c>
      <c r="M8" s="48">
        <v>233.876</v>
      </c>
      <c r="N8" s="41" t="s">
        <v>105</v>
      </c>
      <c r="O8" s="32"/>
    </row>
    <row r="9" spans="1:14" s="7" customFormat="1" ht="21.75" customHeight="1">
      <c r="A9" s="70"/>
      <c r="B9" s="71" t="s">
        <v>5</v>
      </c>
      <c r="C9" s="72"/>
      <c r="D9" s="22">
        <v>95.2406</v>
      </c>
      <c r="E9" s="22">
        <v>48.66819999999999</v>
      </c>
      <c r="F9" s="22">
        <v>150.01139999999998</v>
      </c>
      <c r="G9" s="22">
        <v>82.52229999999999</v>
      </c>
      <c r="H9" s="22">
        <v>161.32129999999998</v>
      </c>
      <c r="I9" s="22">
        <v>97.75919999999999</v>
      </c>
      <c r="J9" s="22">
        <v>61.75399999999999</v>
      </c>
      <c r="K9" s="22">
        <v>64.0451</v>
      </c>
      <c r="L9" s="22">
        <v>15.5344</v>
      </c>
      <c r="M9" s="22">
        <v>776.8565</v>
      </c>
      <c r="N9" s="41" t="s">
        <v>106</v>
      </c>
    </row>
    <row r="10" spans="1:14" s="7" customFormat="1" ht="21.75" customHeight="1">
      <c r="A10" s="70"/>
      <c r="B10" s="71" t="s">
        <v>6</v>
      </c>
      <c r="C10" s="72"/>
      <c r="D10" s="17">
        <v>2.15</v>
      </c>
      <c r="E10" s="17">
        <v>0.75</v>
      </c>
      <c r="F10" s="17">
        <v>2.7</v>
      </c>
      <c r="G10" s="17">
        <v>1.05</v>
      </c>
      <c r="H10" s="17">
        <v>4.1</v>
      </c>
      <c r="I10" s="17">
        <v>2</v>
      </c>
      <c r="J10" s="17">
        <v>1.2</v>
      </c>
      <c r="K10" s="17">
        <v>1.2</v>
      </c>
      <c r="L10" s="17">
        <v>0</v>
      </c>
      <c r="M10" s="17">
        <v>15.15</v>
      </c>
      <c r="N10" s="41"/>
    </row>
    <row r="11" spans="1:14" s="7" customFormat="1" ht="21.75" customHeight="1">
      <c r="A11" s="70"/>
      <c r="B11" s="64" t="s">
        <v>7</v>
      </c>
      <c r="C11" s="65"/>
      <c r="D11" s="17">
        <v>-7.85</v>
      </c>
      <c r="E11" s="17">
        <v>0</v>
      </c>
      <c r="F11" s="17">
        <v>-66.55</v>
      </c>
      <c r="G11" s="17">
        <v>0</v>
      </c>
      <c r="H11" s="17">
        <v>0</v>
      </c>
      <c r="I11" s="17">
        <v>0</v>
      </c>
      <c r="J11" s="17">
        <v>-22.85</v>
      </c>
      <c r="K11" s="16">
        <v>31.116</v>
      </c>
      <c r="L11" s="18"/>
      <c r="M11" s="17">
        <v>-66.134</v>
      </c>
      <c r="N11" s="41" t="s">
        <v>13</v>
      </c>
    </row>
    <row r="12" spans="1:14" s="7" customFormat="1" ht="21.75" customHeight="1">
      <c r="A12" s="70"/>
      <c r="B12" s="73" t="s">
        <v>8</v>
      </c>
      <c r="C12" s="46" t="s">
        <v>47</v>
      </c>
      <c r="D12" s="14">
        <v>5.061990146065697</v>
      </c>
      <c r="E12" s="14">
        <v>1.9305170324905925</v>
      </c>
      <c r="F12" s="14">
        <v>14.568329129938386</v>
      </c>
      <c r="G12" s="14">
        <v>2.213918677068991</v>
      </c>
      <c r="H12" s="14">
        <v>15.276321298145355</v>
      </c>
      <c r="I12" s="14">
        <v>5.978120921793768</v>
      </c>
      <c r="J12" s="14">
        <v>3.1130713407559103</v>
      </c>
      <c r="K12" s="14">
        <v>8.685993326790028</v>
      </c>
      <c r="L12" s="14">
        <v>3.3239417046011646</v>
      </c>
      <c r="M12" s="15">
        <v>60.152203577649885</v>
      </c>
      <c r="N12" s="41" t="s">
        <v>108</v>
      </c>
    </row>
    <row r="13" spans="1:14" s="7" customFormat="1" ht="21.75" customHeight="1">
      <c r="A13" s="70"/>
      <c r="B13" s="74"/>
      <c r="C13" s="45" t="s">
        <v>48</v>
      </c>
      <c r="D13" s="14">
        <v>3.767138601956287</v>
      </c>
      <c r="E13" s="14">
        <v>1.0193270626498898</v>
      </c>
      <c r="F13" s="14">
        <v>6.458382028216633</v>
      </c>
      <c r="G13" s="14">
        <v>1.6283077974161655</v>
      </c>
      <c r="H13" s="14">
        <v>12.540392301310579</v>
      </c>
      <c r="I13" s="14">
        <v>3.6416382828339593</v>
      </c>
      <c r="J13" s="14">
        <v>1.429776998099489</v>
      </c>
      <c r="K13" s="14">
        <v>1.372060424555321</v>
      </c>
      <c r="L13" s="14"/>
      <c r="M13" s="15">
        <v>31.857023497038323</v>
      </c>
      <c r="N13" s="41" t="s">
        <v>108</v>
      </c>
    </row>
    <row r="14" spans="1:14" s="7" customFormat="1" ht="21.75" customHeight="1">
      <c r="A14" s="70"/>
      <c r="B14" s="74"/>
      <c r="C14" s="45" t="s">
        <v>49</v>
      </c>
      <c r="D14" s="14">
        <v>3.767138601956287</v>
      </c>
      <c r="E14" s="14">
        <v>0.6347762437143857</v>
      </c>
      <c r="F14" s="14">
        <v>6.458382028216633</v>
      </c>
      <c r="G14" s="14">
        <v>1.6283077974161655</v>
      </c>
      <c r="H14" s="14">
        <v>11.395548067071712</v>
      </c>
      <c r="I14" s="14">
        <v>3.6416382828339593</v>
      </c>
      <c r="J14" s="14">
        <v>1.429776998099489</v>
      </c>
      <c r="K14" s="14">
        <v>1.8554509603771494</v>
      </c>
      <c r="L14" s="14"/>
      <c r="M14" s="15">
        <v>30.811018979685777</v>
      </c>
      <c r="N14" s="41" t="s">
        <v>108</v>
      </c>
    </row>
    <row r="15" spans="1:14" s="7" customFormat="1" ht="21.75" customHeight="1">
      <c r="A15" s="70"/>
      <c r="B15" s="74"/>
      <c r="C15" s="45" t="s">
        <v>50</v>
      </c>
      <c r="D15" s="14">
        <v>15.067037685826897</v>
      </c>
      <c r="E15" s="14">
        <v>4.078926087397699</v>
      </c>
      <c r="F15" s="14">
        <v>25.830562078736612</v>
      </c>
      <c r="G15" s="14">
        <v>6.515433245306573</v>
      </c>
      <c r="H15" s="14">
        <v>45.58183274899837</v>
      </c>
      <c r="I15" s="14">
        <v>14.570867362797541</v>
      </c>
      <c r="J15" s="14">
        <v>7.537236988596934</v>
      </c>
      <c r="K15" s="14">
        <v>5.488241698221285</v>
      </c>
      <c r="L15" s="14"/>
      <c r="M15" s="15">
        <v>124.67013789588191</v>
      </c>
      <c r="N15" s="41" t="s">
        <v>109</v>
      </c>
    </row>
    <row r="16" spans="1:14" s="7" customFormat="1" ht="21.75" customHeight="1">
      <c r="A16" s="70"/>
      <c r="B16" s="74"/>
      <c r="C16" s="45" t="s">
        <v>9</v>
      </c>
      <c r="D16" s="14">
        <v>10.837142857142858</v>
      </c>
      <c r="E16" s="14">
        <v>2.6833333333333336</v>
      </c>
      <c r="F16" s="14">
        <v>16.371428571428574</v>
      </c>
      <c r="G16" s="14">
        <v>4.6</v>
      </c>
      <c r="H16" s="14">
        <v>26.5</v>
      </c>
      <c r="I16" s="14">
        <v>9</v>
      </c>
      <c r="J16" s="14">
        <v>7.317460317460318</v>
      </c>
      <c r="K16" s="14">
        <v>4.055555555555555</v>
      </c>
      <c r="L16" s="14"/>
      <c r="M16" s="15">
        <v>81.36492063492064</v>
      </c>
      <c r="N16" s="41" t="s">
        <v>108</v>
      </c>
    </row>
    <row r="17" spans="1:14" s="7" customFormat="1" ht="21.75" customHeight="1">
      <c r="A17" s="70"/>
      <c r="B17" s="75"/>
      <c r="C17" s="45" t="s">
        <v>51</v>
      </c>
      <c r="D17" s="22">
        <v>14.958459999999999</v>
      </c>
      <c r="E17" s="22">
        <v>8.136619999999999</v>
      </c>
      <c r="F17" s="22">
        <v>20.035739999999997</v>
      </c>
      <c r="G17" s="22">
        <v>12.884929999999999</v>
      </c>
      <c r="H17" s="22">
        <v>24.338829999999998</v>
      </c>
      <c r="I17" s="22">
        <v>15.52672</v>
      </c>
      <c r="J17" s="22">
        <v>10.788409999999999</v>
      </c>
      <c r="K17" s="22">
        <v>10.236399999999998</v>
      </c>
      <c r="L17" s="22">
        <v>2.6630399999999996</v>
      </c>
      <c r="M17" s="22">
        <v>119.56914999999998</v>
      </c>
      <c r="N17" s="41" t="s">
        <v>107</v>
      </c>
    </row>
    <row r="18" spans="1:14" s="7" customFormat="1" ht="21.75" customHeight="1">
      <c r="A18" s="70"/>
      <c r="B18" s="64" t="s">
        <v>52</v>
      </c>
      <c r="C18" s="66"/>
      <c r="D18" s="19">
        <v>346.7995599226459</v>
      </c>
      <c r="E18" s="19">
        <v>167.1110879730886</v>
      </c>
      <c r="F18" s="19">
        <v>647.4718264824066</v>
      </c>
      <c r="G18" s="19">
        <v>212.3129936866104</v>
      </c>
      <c r="H18" s="19">
        <v>700.2343184260442</v>
      </c>
      <c r="I18" s="19">
        <v>392.7059423012008</v>
      </c>
      <c r="J18" s="19">
        <v>208.454388462655</v>
      </c>
      <c r="K18" s="19">
        <v>614.7205606518017</v>
      </c>
      <c r="L18" s="19">
        <v>149.97807268956763</v>
      </c>
      <c r="M18" s="19">
        <v>3439.7887505960207</v>
      </c>
      <c r="N18" s="42"/>
    </row>
    <row r="19" spans="1:14" s="7" customFormat="1" ht="21.75" customHeight="1">
      <c r="A19" s="70"/>
      <c r="B19" s="64" t="s">
        <v>10</v>
      </c>
      <c r="C19" s="65"/>
      <c r="D19" s="17">
        <v>9.8</v>
      </c>
      <c r="E19" s="17">
        <v>2.8</v>
      </c>
      <c r="F19" s="17">
        <v>5.6</v>
      </c>
      <c r="G19" s="17">
        <v>8.4</v>
      </c>
      <c r="H19" s="17">
        <v>25.2</v>
      </c>
      <c r="I19" s="17">
        <v>9.8</v>
      </c>
      <c r="J19" s="17">
        <v>5.6</v>
      </c>
      <c r="K19" s="17">
        <v>5.6</v>
      </c>
      <c r="L19" s="17"/>
      <c r="M19" s="17">
        <v>72.8</v>
      </c>
      <c r="N19" s="42" t="s">
        <v>53</v>
      </c>
    </row>
    <row r="20" spans="1:14" s="7" customFormat="1" ht="21.75" customHeight="1">
      <c r="A20" s="44"/>
      <c r="B20" s="64" t="s">
        <v>111</v>
      </c>
      <c r="C20" s="65"/>
      <c r="D20" s="17">
        <v>39.878</v>
      </c>
      <c r="E20" s="17">
        <v>4.436</v>
      </c>
      <c r="F20" s="17">
        <v>52.674330499999996</v>
      </c>
      <c r="G20" s="17">
        <v>11.097999999999999</v>
      </c>
      <c r="H20" s="17">
        <v>79.546</v>
      </c>
      <c r="I20" s="17">
        <v>12.458</v>
      </c>
      <c r="J20" s="17">
        <v>0</v>
      </c>
      <c r="K20" s="17">
        <v>2.134</v>
      </c>
      <c r="L20" s="17"/>
      <c r="M20" s="17">
        <v>202.22433049999998</v>
      </c>
      <c r="N20" s="42"/>
    </row>
    <row r="21" spans="1:14" s="7" customFormat="1" ht="21.75" customHeight="1">
      <c r="A21" s="44"/>
      <c r="B21" s="64" t="s">
        <v>113</v>
      </c>
      <c r="C21" s="66"/>
      <c r="D21" s="17"/>
      <c r="E21" s="17"/>
      <c r="F21" s="17">
        <v>32.03671904300444</v>
      </c>
      <c r="G21" s="17">
        <v>4.215300751940049</v>
      </c>
      <c r="H21" s="17"/>
      <c r="I21" s="17"/>
      <c r="K21" s="17">
        <v>5.5044615024480095</v>
      </c>
      <c r="L21" s="17"/>
      <c r="M21" s="17">
        <v>41.7564812973925</v>
      </c>
      <c r="N21" s="43"/>
    </row>
    <row r="22" spans="1:14" s="7" customFormat="1" ht="21.75" customHeight="1">
      <c r="A22" s="44"/>
      <c r="B22" s="64" t="s">
        <v>112</v>
      </c>
      <c r="C22" s="66"/>
      <c r="D22" s="17">
        <f>D18+D19-D20+D21</f>
        <v>316.72155992264595</v>
      </c>
      <c r="E22" s="17">
        <f aca="true" t="shared" si="0" ref="E22:M22">E18+E19-E20+E21</f>
        <v>165.4750879730886</v>
      </c>
      <c r="F22" s="17">
        <f t="shared" si="0"/>
        <v>632.434215025411</v>
      </c>
      <c r="G22" s="17">
        <f t="shared" si="0"/>
        <v>213.83029443855048</v>
      </c>
      <c r="H22" s="17">
        <f t="shared" si="0"/>
        <v>645.8883184260442</v>
      </c>
      <c r="I22" s="17">
        <f t="shared" si="0"/>
        <v>390.0479423012008</v>
      </c>
      <c r="J22" s="17">
        <f t="shared" si="0"/>
        <v>214.054388462655</v>
      </c>
      <c r="K22" s="17">
        <f t="shared" si="0"/>
        <v>623.6910221542498</v>
      </c>
      <c r="L22" s="17">
        <f t="shared" si="0"/>
        <v>149.97807268956763</v>
      </c>
      <c r="M22" s="17">
        <f t="shared" si="0"/>
        <v>3352.120901393413</v>
      </c>
      <c r="N22" s="43"/>
    </row>
    <row r="23" spans="1:14" s="7" customFormat="1" ht="16.5" customHeight="1">
      <c r="A23" s="76" t="s">
        <v>54</v>
      </c>
      <c r="B23" s="64" t="s">
        <v>55</v>
      </c>
      <c r="C23" s="65"/>
      <c r="D23" s="20">
        <v>3.53841059602649</v>
      </c>
      <c r="E23" s="20">
        <v>6.315894039735099</v>
      </c>
      <c r="F23" s="20">
        <v>5.6284768211920495</v>
      </c>
      <c r="G23" s="20">
        <v>2.99205298013245</v>
      </c>
      <c r="H23" s="20">
        <v>8.070198675496687</v>
      </c>
      <c r="I23" s="20">
        <v>7.213907284768209</v>
      </c>
      <c r="J23" s="20">
        <v>5.02450331125828</v>
      </c>
      <c r="K23" s="20">
        <v>4.82582781456954</v>
      </c>
      <c r="L23" s="20"/>
      <c r="M23" s="15">
        <f aca="true" t="shared" si="1" ref="M23:M28">SUM(D23:K23)</f>
        <v>43.609271523178805</v>
      </c>
      <c r="N23" s="43"/>
    </row>
    <row r="24" spans="1:14" s="7" customFormat="1" ht="16.5" customHeight="1">
      <c r="A24" s="77"/>
      <c r="B24" s="64" t="s">
        <v>57</v>
      </c>
      <c r="C24" s="65"/>
      <c r="D24" s="20">
        <v>7</v>
      </c>
      <c r="E24" s="20">
        <v>4</v>
      </c>
      <c r="F24" s="20">
        <v>10</v>
      </c>
      <c r="G24" s="20">
        <v>7</v>
      </c>
      <c r="H24" s="20">
        <v>9</v>
      </c>
      <c r="I24" s="20">
        <v>6</v>
      </c>
      <c r="J24" s="20">
        <v>3</v>
      </c>
      <c r="K24" s="20">
        <v>5</v>
      </c>
      <c r="L24" s="20"/>
      <c r="M24" s="15">
        <f t="shared" si="1"/>
        <v>51</v>
      </c>
      <c r="N24" s="42" t="s">
        <v>56</v>
      </c>
    </row>
    <row r="25" spans="1:14" s="7" customFormat="1" ht="16.5" customHeight="1">
      <c r="A25" s="77"/>
      <c r="B25" s="64" t="s">
        <v>59</v>
      </c>
      <c r="C25" s="65"/>
      <c r="D25" s="20">
        <v>1.66756</v>
      </c>
      <c r="E25" s="20">
        <v>0.7867599999999999</v>
      </c>
      <c r="F25" s="20">
        <v>2.9668200000000002</v>
      </c>
      <c r="G25" s="20">
        <v>1.4609200000000002</v>
      </c>
      <c r="H25" s="20">
        <v>4.2825999999999995</v>
      </c>
      <c r="I25" s="20">
        <v>1.62184</v>
      </c>
      <c r="J25" s="20">
        <v>0.8846799999999999</v>
      </c>
      <c r="K25" s="20">
        <v>1.4151</v>
      </c>
      <c r="L25" s="20">
        <v>0</v>
      </c>
      <c r="M25" s="15">
        <f t="shared" si="1"/>
        <v>15.086280000000002</v>
      </c>
      <c r="N25" s="42" t="s">
        <v>58</v>
      </c>
    </row>
    <row r="26" spans="1:14" s="7" customFormat="1" ht="16.5" customHeight="1">
      <c r="A26" s="77"/>
      <c r="B26" s="64" t="s">
        <v>61</v>
      </c>
      <c r="C26" s="65"/>
      <c r="D26" s="47">
        <v>8.73</v>
      </c>
      <c r="E26" s="47">
        <v>3.47</v>
      </c>
      <c r="F26" s="47">
        <v>12.6</v>
      </c>
      <c r="G26" s="47">
        <v>5.23</v>
      </c>
      <c r="H26" s="47">
        <v>24.04</v>
      </c>
      <c r="I26" s="47">
        <v>7.95</v>
      </c>
      <c r="J26" s="47">
        <v>5.13</v>
      </c>
      <c r="K26" s="47">
        <v>5.64</v>
      </c>
      <c r="L26" s="60"/>
      <c r="M26" s="15">
        <f t="shared" si="1"/>
        <v>72.79</v>
      </c>
      <c r="N26" s="42" t="s">
        <v>60</v>
      </c>
    </row>
    <row r="27" spans="1:15" s="7" customFormat="1" ht="16.5" customHeight="1">
      <c r="A27" s="77"/>
      <c r="B27" s="64" t="s">
        <v>63</v>
      </c>
      <c r="C27" s="65"/>
      <c r="D27" s="21">
        <v>2.1154</v>
      </c>
      <c r="E27" s="21">
        <v>1.1848</v>
      </c>
      <c r="F27" s="21">
        <v>2.5080999999999998</v>
      </c>
      <c r="G27" s="21">
        <v>1.66</v>
      </c>
      <c r="H27" s="21">
        <v>4.29175</v>
      </c>
      <c r="I27" s="21">
        <v>1.93225</v>
      </c>
      <c r="J27" s="21">
        <v>1.62535</v>
      </c>
      <c r="K27" s="21">
        <v>1.3102</v>
      </c>
      <c r="L27" s="21"/>
      <c r="M27" s="15">
        <f t="shared" si="1"/>
        <v>16.627850000000002</v>
      </c>
      <c r="N27" s="42" t="s">
        <v>62</v>
      </c>
      <c r="O27" s="6"/>
    </row>
    <row r="28" spans="1:14" s="7" customFormat="1" ht="14.25">
      <c r="A28" s="78"/>
      <c r="B28" s="64" t="s">
        <v>11</v>
      </c>
      <c r="C28" s="65"/>
      <c r="D28" s="47">
        <f aca="true" t="shared" si="2" ref="D28:L28">SUM(D23:D27)</f>
        <v>23.051370596026494</v>
      </c>
      <c r="E28" s="47">
        <f t="shared" si="2"/>
        <v>15.757454039735098</v>
      </c>
      <c r="F28" s="47">
        <f t="shared" si="2"/>
        <v>33.70339682119205</v>
      </c>
      <c r="G28" s="47">
        <f t="shared" si="2"/>
        <v>18.342972980132448</v>
      </c>
      <c r="H28" s="47">
        <f t="shared" si="2"/>
        <v>49.684548675496686</v>
      </c>
      <c r="I28" s="47">
        <f t="shared" si="2"/>
        <v>24.71799728476821</v>
      </c>
      <c r="J28" s="47">
        <f t="shared" si="2"/>
        <v>15.664533311258278</v>
      </c>
      <c r="K28" s="47">
        <f t="shared" si="2"/>
        <v>18.19112781456954</v>
      </c>
      <c r="L28" s="47">
        <f t="shared" si="2"/>
        <v>0</v>
      </c>
      <c r="M28" s="15">
        <f t="shared" si="1"/>
        <v>199.11340152317882</v>
      </c>
      <c r="N28" s="41" t="s">
        <v>64</v>
      </c>
    </row>
    <row r="29" spans="1:14" s="37" customFormat="1" ht="18" customHeight="1">
      <c r="A29" s="33"/>
      <c r="B29" s="33"/>
      <c r="C29" s="33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</row>
  </sheetData>
  <sheetProtection/>
  <mergeCells count="25">
    <mergeCell ref="A23:A28"/>
    <mergeCell ref="B23:C23"/>
    <mergeCell ref="B26:C26"/>
    <mergeCell ref="B28:C28"/>
    <mergeCell ref="B25:C25"/>
    <mergeCell ref="B24:C24"/>
    <mergeCell ref="B27:C27"/>
    <mergeCell ref="B21:C21"/>
    <mergeCell ref="B22:C22"/>
    <mergeCell ref="B19:C19"/>
    <mergeCell ref="B6:C6"/>
    <mergeCell ref="B9:C9"/>
    <mergeCell ref="B11:C11"/>
    <mergeCell ref="B7:C7"/>
    <mergeCell ref="B8:C8"/>
    <mergeCell ref="B12:B17"/>
    <mergeCell ref="B20:C20"/>
    <mergeCell ref="A1:N1"/>
    <mergeCell ref="A4:C4"/>
    <mergeCell ref="A3:C3"/>
    <mergeCell ref="A2:B2"/>
    <mergeCell ref="A5:A19"/>
    <mergeCell ref="B5:C5"/>
    <mergeCell ref="B10:C10"/>
    <mergeCell ref="B18:C18"/>
  </mergeCells>
  <printOptions horizontalCentered="1"/>
  <pageMargins left="0.7480314960629921" right="0.5511811023622047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SheetLayoutView="100" zoomScalePageLayoutView="0" workbookViewId="0" topLeftCell="A1">
      <selection activeCell="U13" sqref="U13"/>
    </sheetView>
  </sheetViews>
  <sheetFormatPr defaultColWidth="13.625" defaultRowHeight="22.5" customHeight="1"/>
  <cols>
    <col min="1" max="1" width="5.625" style="3" customWidth="1"/>
    <col min="2" max="2" width="2.875" style="3" customWidth="1"/>
    <col min="3" max="3" width="12.125" style="3" customWidth="1"/>
    <col min="4" max="4" width="28.25390625" style="4" customWidth="1"/>
    <col min="5" max="5" width="5.875" style="3" bestFit="1" customWidth="1"/>
    <col min="6" max="6" width="3.00390625" style="3" customWidth="1"/>
    <col min="7" max="11" width="4.50390625" style="3" customWidth="1"/>
    <col min="12" max="12" width="6.125" style="3" customWidth="1"/>
    <col min="13" max="13" width="5.25390625" style="3" customWidth="1"/>
    <col min="14" max="14" width="4.25390625" style="3" customWidth="1"/>
    <col min="15" max="15" width="3.625" style="3" customWidth="1"/>
    <col min="16" max="17" width="4.25390625" style="3" customWidth="1"/>
    <col min="18" max="18" width="6.125" style="3" customWidth="1"/>
    <col min="19" max="19" width="6.00390625" style="3" customWidth="1"/>
    <col min="20" max="16384" width="13.625" style="3" customWidth="1"/>
  </cols>
  <sheetData>
    <row r="1" spans="1:19" ht="18" customHeight="1">
      <c r="A1" s="91" t="s">
        <v>141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5" customFormat="1" ht="15.75" customHeight="1">
      <c r="A2" s="96" t="s">
        <v>65</v>
      </c>
      <c r="B2" s="85"/>
      <c r="C2" s="51" t="s">
        <v>66</v>
      </c>
      <c r="D2" s="89" t="s">
        <v>67</v>
      </c>
      <c r="E2" s="87" t="s">
        <v>68</v>
      </c>
      <c r="F2" s="85" t="s">
        <v>69</v>
      </c>
      <c r="G2" s="63" t="s">
        <v>70</v>
      </c>
      <c r="H2" s="92"/>
      <c r="I2" s="92"/>
      <c r="J2" s="92"/>
      <c r="K2" s="93"/>
      <c r="L2" s="94" t="s">
        <v>71</v>
      </c>
      <c r="M2" s="85" t="s">
        <v>72</v>
      </c>
      <c r="N2" s="63" t="s">
        <v>54</v>
      </c>
      <c r="O2" s="92"/>
      <c r="P2" s="92"/>
      <c r="Q2" s="92"/>
      <c r="R2" s="93"/>
      <c r="S2" s="89" t="s">
        <v>73</v>
      </c>
    </row>
    <row r="3" spans="1:19" s="5" customFormat="1" ht="24.75" customHeight="1">
      <c r="A3" s="97"/>
      <c r="B3" s="86"/>
      <c r="C3" s="52"/>
      <c r="D3" s="90"/>
      <c r="E3" s="88"/>
      <c r="F3" s="86"/>
      <c r="G3" s="1" t="s">
        <v>47</v>
      </c>
      <c r="H3" s="1" t="s">
        <v>48</v>
      </c>
      <c r="I3" s="1" t="s">
        <v>49</v>
      </c>
      <c r="J3" s="1" t="s">
        <v>50</v>
      </c>
      <c r="K3" s="1" t="s">
        <v>74</v>
      </c>
      <c r="L3" s="95"/>
      <c r="M3" s="86"/>
      <c r="N3" s="1" t="s">
        <v>75</v>
      </c>
      <c r="O3" s="1" t="s">
        <v>47</v>
      </c>
      <c r="P3" s="1" t="s">
        <v>48</v>
      </c>
      <c r="Q3" s="2" t="s">
        <v>49</v>
      </c>
      <c r="R3" s="1" t="s">
        <v>76</v>
      </c>
      <c r="S3" s="90"/>
    </row>
    <row r="4" spans="1:19" s="5" customFormat="1" ht="13.5" customHeight="1">
      <c r="A4" s="83" t="s">
        <v>38</v>
      </c>
      <c r="B4" s="23">
        <v>1</v>
      </c>
      <c r="C4" s="38" t="s">
        <v>77</v>
      </c>
      <c r="D4" s="53" t="s">
        <v>78</v>
      </c>
      <c r="E4" s="23">
        <v>1184</v>
      </c>
      <c r="F4" s="23">
        <v>25</v>
      </c>
      <c r="G4" s="26">
        <v>2.289688468477731</v>
      </c>
      <c r="H4" s="26">
        <v>1.1448442342388656</v>
      </c>
      <c r="I4" s="26">
        <v>1.1448442342388656</v>
      </c>
      <c r="J4" s="26">
        <v>6.869065405433193</v>
      </c>
      <c r="K4" s="26">
        <v>2.5</v>
      </c>
      <c r="L4" s="26">
        <v>3.2791728919016174</v>
      </c>
      <c r="M4" s="26">
        <v>17.227615234290273</v>
      </c>
      <c r="N4" s="27">
        <v>0.6</v>
      </c>
      <c r="O4" s="28">
        <v>1</v>
      </c>
      <c r="P4" s="27">
        <v>0.5</v>
      </c>
      <c r="Q4" s="26">
        <v>0.31312000000000006</v>
      </c>
      <c r="R4" s="26">
        <v>2.41312</v>
      </c>
      <c r="S4" s="26">
        <v>19.640735234290272</v>
      </c>
    </row>
    <row r="5" spans="1:19" s="5" customFormat="1" ht="13.5" customHeight="1">
      <c r="A5" s="84"/>
      <c r="B5" s="25">
        <v>2</v>
      </c>
      <c r="C5" s="50" t="s">
        <v>79</v>
      </c>
      <c r="D5" s="53" t="s">
        <v>101</v>
      </c>
      <c r="E5" s="23">
        <v>2017</v>
      </c>
      <c r="F5" s="23">
        <v>43</v>
      </c>
      <c r="G5" s="26">
        <v>3.6677259012039554</v>
      </c>
      <c r="H5" s="26">
        <v>1.8338629506019777</v>
      </c>
      <c r="I5" s="26">
        <v>1.8338629506019777</v>
      </c>
      <c r="J5" s="26">
        <v>11.003177703611867</v>
      </c>
      <c r="K5" s="26">
        <v>4.3</v>
      </c>
      <c r="L5" s="26">
        <v>3.851112196264153</v>
      </c>
      <c r="M5" s="26">
        <v>26.489741702283933</v>
      </c>
      <c r="N5" s="27">
        <v>0.6</v>
      </c>
      <c r="O5" s="29">
        <v>1</v>
      </c>
      <c r="P5" s="27">
        <v>0.5</v>
      </c>
      <c r="Q5" s="26">
        <v>0.46306</v>
      </c>
      <c r="R5" s="26">
        <v>2.56306</v>
      </c>
      <c r="S5" s="26">
        <v>29.052801702283933</v>
      </c>
    </row>
    <row r="6" spans="1:19" s="5" customFormat="1" ht="13.5" customHeight="1">
      <c r="A6" s="84"/>
      <c r="B6" s="25">
        <v>3</v>
      </c>
      <c r="C6" s="50" t="s">
        <v>79</v>
      </c>
      <c r="D6" s="54" t="s">
        <v>80</v>
      </c>
      <c r="E6" s="23">
        <v>683</v>
      </c>
      <c r="F6" s="23">
        <v>14</v>
      </c>
      <c r="G6" s="26">
        <v>0.7664501831185025</v>
      </c>
      <c r="H6" s="26">
        <v>0.3832250915592513</v>
      </c>
      <c r="I6" s="26">
        <v>0.3832250915592513</v>
      </c>
      <c r="J6" s="26">
        <v>2.2993505493555078</v>
      </c>
      <c r="K6" s="26">
        <v>1.4</v>
      </c>
      <c r="L6" s="26">
        <v>0.8047726922744277</v>
      </c>
      <c r="M6" s="26">
        <v>6.037023607866941</v>
      </c>
      <c r="N6" s="27">
        <v>0.6</v>
      </c>
      <c r="O6" s="29">
        <v>1</v>
      </c>
      <c r="P6" s="27">
        <v>0.5</v>
      </c>
      <c r="Q6" s="26">
        <v>0.22294000000000003</v>
      </c>
      <c r="R6" s="26">
        <v>2.32294</v>
      </c>
      <c r="S6" s="26">
        <v>8.359963607866941</v>
      </c>
    </row>
    <row r="7" spans="1:19" s="5" customFormat="1" ht="13.5" customHeight="1">
      <c r="A7" s="84"/>
      <c r="B7" s="23">
        <v>4</v>
      </c>
      <c r="C7" s="50" t="s">
        <v>81</v>
      </c>
      <c r="D7" s="54" t="s">
        <v>82</v>
      </c>
      <c r="E7" s="23">
        <v>744</v>
      </c>
      <c r="F7" s="23">
        <v>15</v>
      </c>
      <c r="G7" s="26">
        <v>1.3326031826451452</v>
      </c>
      <c r="H7" s="26">
        <v>0.6663015913225726</v>
      </c>
      <c r="I7" s="26">
        <v>0.6663015913225726</v>
      </c>
      <c r="J7" s="26">
        <v>3.997809547935436</v>
      </c>
      <c r="K7" s="26">
        <v>1.5</v>
      </c>
      <c r="L7" s="26">
        <v>1.3992333417774026</v>
      </c>
      <c r="M7" s="26">
        <v>9.562249255003128</v>
      </c>
      <c r="N7" s="27">
        <v>0.6</v>
      </c>
      <c r="O7" s="30">
        <v>1</v>
      </c>
      <c r="P7" s="27">
        <v>0.5</v>
      </c>
      <c r="Q7" s="26">
        <v>0.23392000000000002</v>
      </c>
      <c r="R7" s="26">
        <v>2.33392</v>
      </c>
      <c r="S7" s="26">
        <v>11.896169255003127</v>
      </c>
    </row>
    <row r="8" spans="1:19" s="5" customFormat="1" ht="13.5" customHeight="1">
      <c r="A8" s="84"/>
      <c r="B8" s="25">
        <v>5</v>
      </c>
      <c r="C8" s="50" t="s">
        <v>83</v>
      </c>
      <c r="D8" s="54" t="s">
        <v>139</v>
      </c>
      <c r="E8" s="23">
        <v>1072</v>
      </c>
      <c r="F8" s="23">
        <v>22</v>
      </c>
      <c r="G8" s="26">
        <v>1.9449993506519372</v>
      </c>
      <c r="H8" s="26">
        <v>0.9724996753259686</v>
      </c>
      <c r="I8" s="26">
        <v>0.9724996753259686</v>
      </c>
      <c r="J8" s="26">
        <v>5.834998051955812</v>
      </c>
      <c r="K8" s="26">
        <v>2.2</v>
      </c>
      <c r="L8" s="26">
        <v>2.042249318184534</v>
      </c>
      <c r="M8" s="26">
        <v>13.967246071444222</v>
      </c>
      <c r="N8" s="27">
        <v>0.6</v>
      </c>
      <c r="O8" s="31">
        <v>1</v>
      </c>
      <c r="P8" s="27">
        <v>0.5</v>
      </c>
      <c r="Q8" s="26">
        <v>0.29296</v>
      </c>
      <c r="R8" s="26">
        <v>2.39296</v>
      </c>
      <c r="S8" s="26">
        <v>16.36020607144422</v>
      </c>
    </row>
    <row r="9" spans="1:19" s="5" customFormat="1" ht="25.5" customHeight="1">
      <c r="A9" s="84"/>
      <c r="B9" s="23">
        <v>6</v>
      </c>
      <c r="C9" s="50" t="s">
        <v>18</v>
      </c>
      <c r="D9" s="54" t="s">
        <v>21</v>
      </c>
      <c r="E9" s="23">
        <v>870</v>
      </c>
      <c r="F9" s="23">
        <v>18</v>
      </c>
      <c r="G9" s="26">
        <v>1.3939012213302018</v>
      </c>
      <c r="H9" s="26">
        <v>0.6969506106651009</v>
      </c>
      <c r="I9" s="26">
        <v>0.6969506106651009</v>
      </c>
      <c r="J9" s="26">
        <v>4.181703663990606</v>
      </c>
      <c r="K9" s="26">
        <v>1.8</v>
      </c>
      <c r="L9" s="26">
        <v>1.4635962823967117</v>
      </c>
      <c r="M9" s="26">
        <v>10.23310238904772</v>
      </c>
      <c r="N9" s="27">
        <v>0.6</v>
      </c>
      <c r="O9" s="31">
        <v>1</v>
      </c>
      <c r="P9" s="27">
        <v>0.5</v>
      </c>
      <c r="Q9" s="26">
        <v>0.2566</v>
      </c>
      <c r="R9" s="26">
        <v>2.3566000000000003</v>
      </c>
      <c r="S9" s="26">
        <v>12.589702389047721</v>
      </c>
    </row>
    <row r="10" spans="1:19" s="5" customFormat="1" ht="13.5" customHeight="1">
      <c r="A10" s="79" t="s">
        <v>14</v>
      </c>
      <c r="B10" s="25">
        <v>7</v>
      </c>
      <c r="C10" s="38" t="s">
        <v>15</v>
      </c>
      <c r="D10" s="54" t="s">
        <v>84</v>
      </c>
      <c r="E10" s="23">
        <v>127</v>
      </c>
      <c r="F10" s="23">
        <v>4</v>
      </c>
      <c r="G10" s="26">
        <v>0.24941650637981172</v>
      </c>
      <c r="H10" s="26">
        <v>0.12470825318990586</v>
      </c>
      <c r="I10" s="26">
        <v>0.12470825318990586</v>
      </c>
      <c r="J10" s="26">
        <v>0.748249519139435</v>
      </c>
      <c r="K10" s="26">
        <v>0.4</v>
      </c>
      <c r="L10" s="26">
        <v>0.2618873316988023</v>
      </c>
      <c r="M10" s="26">
        <v>1.9089698635978607</v>
      </c>
      <c r="N10" s="27">
        <v>0.6</v>
      </c>
      <c r="O10" s="28">
        <v>1</v>
      </c>
      <c r="P10" s="27">
        <v>0.5</v>
      </c>
      <c r="Q10" s="26">
        <v>0.12286</v>
      </c>
      <c r="R10" s="26">
        <v>2.2228600000000003</v>
      </c>
      <c r="S10" s="26">
        <v>4.131829863597861</v>
      </c>
    </row>
    <row r="11" spans="1:19" s="24" customFormat="1" ht="13.5" customHeight="1">
      <c r="A11" s="81"/>
      <c r="B11" s="25">
        <v>8</v>
      </c>
      <c r="C11" s="38" t="s">
        <v>16</v>
      </c>
      <c r="D11" s="54" t="s">
        <v>22</v>
      </c>
      <c r="E11" s="23">
        <v>355</v>
      </c>
      <c r="F11" s="23">
        <v>11.833333333333334</v>
      </c>
      <c r="G11" s="26">
        <v>0.7707194746691479</v>
      </c>
      <c r="H11" s="26">
        <v>0.38535973733457396</v>
      </c>
      <c r="I11" s="26">
        <v>0.38535973733457396</v>
      </c>
      <c r="J11" s="26">
        <v>2.312158424007444</v>
      </c>
      <c r="K11" s="26">
        <v>1.1833333333333333</v>
      </c>
      <c r="L11" s="26">
        <v>0.8092554484026053</v>
      </c>
      <c r="M11" s="26">
        <v>5.8461861550816785</v>
      </c>
      <c r="N11" s="27">
        <v>0.6</v>
      </c>
      <c r="O11" s="28">
        <v>1</v>
      </c>
      <c r="P11" s="27">
        <v>0.5</v>
      </c>
      <c r="Q11" s="26">
        <v>0.1639</v>
      </c>
      <c r="R11" s="26">
        <v>2.2639</v>
      </c>
      <c r="S11" s="26">
        <v>8.110086155081678</v>
      </c>
    </row>
    <row r="12" spans="1:19" s="24" customFormat="1" ht="13.5" customHeight="1">
      <c r="A12" s="79" t="s">
        <v>37</v>
      </c>
      <c r="B12" s="23">
        <v>9</v>
      </c>
      <c r="C12" s="38" t="s">
        <v>85</v>
      </c>
      <c r="D12" s="54" t="s">
        <v>85</v>
      </c>
      <c r="E12" s="23">
        <v>258</v>
      </c>
      <c r="F12" s="23">
        <v>7</v>
      </c>
      <c r="G12" s="26">
        <v>0.48198054611233887</v>
      </c>
      <c r="H12" s="26">
        <v>0.24099027305616944</v>
      </c>
      <c r="I12" s="26">
        <v>0.24099027305616944</v>
      </c>
      <c r="J12" s="26">
        <v>1.4459416383370165</v>
      </c>
      <c r="K12" s="26">
        <v>0.7</v>
      </c>
      <c r="L12" s="26">
        <v>0.5060795734179557</v>
      </c>
      <c r="M12" s="26">
        <v>3.61598230397965</v>
      </c>
      <c r="N12" s="27">
        <v>0.6</v>
      </c>
      <c r="O12" s="28">
        <v>1</v>
      </c>
      <c r="P12" s="27">
        <v>0.5</v>
      </c>
      <c r="Q12" s="26">
        <v>0.14644000000000001</v>
      </c>
      <c r="R12" s="26">
        <v>2.24644</v>
      </c>
      <c r="S12" s="26">
        <v>5.862422303979651</v>
      </c>
    </row>
    <row r="13" spans="1:19" s="5" customFormat="1" ht="13.5" customHeight="1">
      <c r="A13" s="80"/>
      <c r="B13" s="25">
        <v>10</v>
      </c>
      <c r="C13" s="38" t="s">
        <v>86</v>
      </c>
      <c r="D13" s="54" t="s">
        <v>86</v>
      </c>
      <c r="E13" s="23">
        <v>321</v>
      </c>
      <c r="F13" s="23">
        <v>9</v>
      </c>
      <c r="G13" s="26">
        <v>0.563097085574602</v>
      </c>
      <c r="H13" s="26">
        <v>0.281548542787301</v>
      </c>
      <c r="I13" s="26">
        <v>0.281548542787301</v>
      </c>
      <c r="J13" s="26">
        <v>1.6892912567238059</v>
      </c>
      <c r="K13" s="26">
        <v>0.9</v>
      </c>
      <c r="L13" s="26">
        <v>0.5912519398533321</v>
      </c>
      <c r="M13" s="26">
        <v>4.306737367726342</v>
      </c>
      <c r="N13" s="27">
        <v>0.6</v>
      </c>
      <c r="O13" s="28">
        <v>1</v>
      </c>
      <c r="P13" s="27">
        <v>0.5</v>
      </c>
      <c r="Q13" s="26">
        <v>0.15778</v>
      </c>
      <c r="R13" s="26">
        <v>2.25778</v>
      </c>
      <c r="S13" s="26">
        <v>6.564517367726342</v>
      </c>
    </row>
    <row r="14" spans="1:19" s="24" customFormat="1" ht="30.75" customHeight="1">
      <c r="A14" s="80"/>
      <c r="B14" s="23">
        <v>11</v>
      </c>
      <c r="C14" s="38" t="s">
        <v>17</v>
      </c>
      <c r="D14" s="54" t="s">
        <v>23</v>
      </c>
      <c r="E14" s="23">
        <v>315</v>
      </c>
      <c r="F14" s="23">
        <v>10</v>
      </c>
      <c r="G14" s="26">
        <v>0.5843311935501806</v>
      </c>
      <c r="H14" s="26">
        <v>0.2921655967750903</v>
      </c>
      <c r="I14" s="26">
        <v>0.2921655967750903</v>
      </c>
      <c r="J14" s="26">
        <v>1.7529935806505414</v>
      </c>
      <c r="K14" s="26">
        <v>1</v>
      </c>
      <c r="L14" s="26">
        <v>0.6135477532276895</v>
      </c>
      <c r="M14" s="26">
        <v>4.5352037209785925</v>
      </c>
      <c r="N14" s="27">
        <v>0.6</v>
      </c>
      <c r="O14" s="28">
        <v>1</v>
      </c>
      <c r="P14" s="27">
        <v>0.5</v>
      </c>
      <c r="Q14" s="26">
        <v>0.1567</v>
      </c>
      <c r="R14" s="26">
        <v>2.2567</v>
      </c>
      <c r="S14" s="26">
        <v>6.791903720978592</v>
      </c>
    </row>
    <row r="15" spans="1:19" s="24" customFormat="1" ht="13.5" customHeight="1">
      <c r="A15" s="79" t="s">
        <v>34</v>
      </c>
      <c r="B15" s="25">
        <v>12</v>
      </c>
      <c r="C15" s="38" t="s">
        <v>102</v>
      </c>
      <c r="D15" s="54" t="s">
        <v>24</v>
      </c>
      <c r="E15" s="23">
        <v>1483</v>
      </c>
      <c r="F15" s="23">
        <v>42.371428571428574</v>
      </c>
      <c r="G15" s="26">
        <v>2.5723155691304584</v>
      </c>
      <c r="H15" s="26">
        <v>1.2861577845652292</v>
      </c>
      <c r="I15" s="26">
        <v>1.2861577845652292</v>
      </c>
      <c r="J15" s="26">
        <v>7.716946707391375</v>
      </c>
      <c r="K15" s="26">
        <v>4.2371428571428575</v>
      </c>
      <c r="L15" s="26">
        <v>2.700931347586981</v>
      </c>
      <c r="M15" s="26">
        <v>19.79965205038213</v>
      </c>
      <c r="N15" s="27">
        <v>0.6</v>
      </c>
      <c r="O15" s="28">
        <v>1</v>
      </c>
      <c r="P15" s="27">
        <v>0.5</v>
      </c>
      <c r="Q15" s="26">
        <v>0.36694000000000004</v>
      </c>
      <c r="R15" s="26">
        <v>2.46694</v>
      </c>
      <c r="S15" s="26">
        <v>22.26659205038213</v>
      </c>
    </row>
    <row r="16" spans="1:19" s="24" customFormat="1" ht="13.5" customHeight="1">
      <c r="A16" s="80"/>
      <c r="B16" s="25">
        <v>13</v>
      </c>
      <c r="C16" s="38" t="s">
        <v>87</v>
      </c>
      <c r="D16" s="54" t="s">
        <v>88</v>
      </c>
      <c r="E16" s="23">
        <v>310</v>
      </c>
      <c r="F16" s="23">
        <v>8</v>
      </c>
      <c r="G16" s="26">
        <v>0.6155644317364812</v>
      </c>
      <c r="H16" s="26">
        <v>0.3077822158682406</v>
      </c>
      <c r="I16" s="26">
        <v>0.3077822158682406</v>
      </c>
      <c r="J16" s="26">
        <v>1.8466932952094437</v>
      </c>
      <c r="K16" s="26">
        <v>0.8</v>
      </c>
      <c r="L16" s="26">
        <v>0.6463426533233052</v>
      </c>
      <c r="M16" s="26">
        <v>4.524164812005711</v>
      </c>
      <c r="N16" s="27">
        <v>0.6</v>
      </c>
      <c r="O16" s="28">
        <v>1</v>
      </c>
      <c r="P16" s="27">
        <v>0.5</v>
      </c>
      <c r="Q16" s="26">
        <v>0.1558</v>
      </c>
      <c r="R16" s="26">
        <v>2.2558000000000002</v>
      </c>
      <c r="S16" s="26">
        <v>6.779964812005712</v>
      </c>
    </row>
    <row r="17" spans="1:19" s="24" customFormat="1" ht="13.5" customHeight="1">
      <c r="A17" s="80"/>
      <c r="B17" s="23">
        <v>14</v>
      </c>
      <c r="C17" s="38" t="s">
        <v>89</v>
      </c>
      <c r="D17" s="54" t="s">
        <v>90</v>
      </c>
      <c r="E17" s="23">
        <v>249</v>
      </c>
      <c r="F17" s="23">
        <v>7</v>
      </c>
      <c r="G17" s="26">
        <v>0.57850024009022</v>
      </c>
      <c r="H17" s="26">
        <v>0.28925012004511</v>
      </c>
      <c r="I17" s="26">
        <v>0.28925012004511</v>
      </c>
      <c r="J17" s="26">
        <v>1.73550072027066</v>
      </c>
      <c r="K17" s="26">
        <v>0.7</v>
      </c>
      <c r="L17" s="26">
        <v>0.607425252094731</v>
      </c>
      <c r="M17" s="26">
        <v>4.1999264525458315</v>
      </c>
      <c r="N17" s="27">
        <v>0.6</v>
      </c>
      <c r="O17" s="28">
        <v>1</v>
      </c>
      <c r="P17" s="27">
        <v>0.5</v>
      </c>
      <c r="Q17" s="26">
        <v>0.14482</v>
      </c>
      <c r="R17" s="26">
        <v>2.2448200000000003</v>
      </c>
      <c r="S17" s="26">
        <v>6.444746452545832</v>
      </c>
    </row>
    <row r="18" spans="1:19" s="24" customFormat="1" ht="15" customHeight="1">
      <c r="A18" s="79" t="s">
        <v>36</v>
      </c>
      <c r="B18" s="25">
        <v>15</v>
      </c>
      <c r="C18" s="38" t="s">
        <v>91</v>
      </c>
      <c r="D18" s="54" t="s">
        <v>25</v>
      </c>
      <c r="E18" s="23">
        <v>997</v>
      </c>
      <c r="F18" s="23">
        <v>28</v>
      </c>
      <c r="G18" s="26">
        <v>2.0504508519528795</v>
      </c>
      <c r="H18" s="26">
        <v>1.0252254259764397</v>
      </c>
      <c r="I18" s="26">
        <v>1.0252254259764397</v>
      </c>
      <c r="J18" s="26">
        <v>6.1513525558586375</v>
      </c>
      <c r="K18" s="26">
        <v>2.8</v>
      </c>
      <c r="L18" s="26">
        <v>2.152973394550523</v>
      </c>
      <c r="M18" s="26">
        <v>15.20522765431492</v>
      </c>
      <c r="N18" s="27">
        <v>0.6</v>
      </c>
      <c r="O18" s="28">
        <v>1</v>
      </c>
      <c r="P18" s="27">
        <v>0.5</v>
      </c>
      <c r="Q18" s="26">
        <v>0.27946000000000004</v>
      </c>
      <c r="R18" s="26">
        <v>2.37946</v>
      </c>
      <c r="S18" s="26">
        <v>17.58468765431492</v>
      </c>
    </row>
    <row r="19" spans="1:19" s="24" customFormat="1" ht="15" customHeight="1">
      <c r="A19" s="80"/>
      <c r="B19" s="23">
        <v>16</v>
      </c>
      <c r="C19" s="38" t="s">
        <v>92</v>
      </c>
      <c r="D19" s="54" t="s">
        <v>26</v>
      </c>
      <c r="E19" s="23">
        <v>342</v>
      </c>
      <c r="F19" s="23">
        <v>9</v>
      </c>
      <c r="G19" s="26">
        <v>0.68528870374518</v>
      </c>
      <c r="H19" s="26">
        <v>0.34264435187259</v>
      </c>
      <c r="I19" s="26">
        <v>0.34264435187259</v>
      </c>
      <c r="J19" s="26">
        <v>2.05586611123554</v>
      </c>
      <c r="K19" s="26">
        <v>0.9</v>
      </c>
      <c r="L19" s="26">
        <v>0.7195531389324389</v>
      </c>
      <c r="M19" s="26">
        <v>5.045996657658339</v>
      </c>
      <c r="N19" s="27">
        <v>0.6</v>
      </c>
      <c r="O19" s="28">
        <v>1</v>
      </c>
      <c r="P19" s="27">
        <v>0.5</v>
      </c>
      <c r="Q19" s="26">
        <v>0.16156</v>
      </c>
      <c r="R19" s="26">
        <v>2.2615600000000002</v>
      </c>
      <c r="S19" s="26">
        <v>7.307556657658339</v>
      </c>
    </row>
    <row r="20" spans="1:19" s="24" customFormat="1" ht="25.5" customHeight="1">
      <c r="A20" s="80"/>
      <c r="B20" s="25">
        <v>17</v>
      </c>
      <c r="C20" s="38" t="s">
        <v>93</v>
      </c>
      <c r="D20" s="54" t="s">
        <v>27</v>
      </c>
      <c r="E20" s="23">
        <v>405</v>
      </c>
      <c r="F20" s="23">
        <v>11.571428571428571</v>
      </c>
      <c r="G20" s="26">
        <v>0.8212768746110016</v>
      </c>
      <c r="H20" s="26">
        <v>0.4106384373055008</v>
      </c>
      <c r="I20" s="26">
        <v>0.4106384373055008</v>
      </c>
      <c r="J20" s="26">
        <v>2.463830623833005</v>
      </c>
      <c r="K20" s="26">
        <v>1.1571428571428573</v>
      </c>
      <c r="L20" s="26">
        <v>0.8623407183415517</v>
      </c>
      <c r="M20" s="26">
        <v>6.125867948539417</v>
      </c>
      <c r="N20" s="27">
        <v>0.6</v>
      </c>
      <c r="O20" s="28">
        <v>1</v>
      </c>
      <c r="P20" s="27">
        <v>0.5</v>
      </c>
      <c r="Q20" s="26">
        <v>0.1729</v>
      </c>
      <c r="R20" s="26">
        <v>2.2729</v>
      </c>
      <c r="S20" s="26">
        <v>8.398767948539417</v>
      </c>
    </row>
    <row r="21" spans="1:19" s="24" customFormat="1" ht="18.75" customHeight="1">
      <c r="A21" s="81"/>
      <c r="B21" s="25">
        <v>18</v>
      </c>
      <c r="C21" s="38" t="s">
        <v>94</v>
      </c>
      <c r="D21" s="54" t="s">
        <v>95</v>
      </c>
      <c r="E21" s="23">
        <v>1405</v>
      </c>
      <c r="F21" s="23">
        <v>40.142857142857146</v>
      </c>
      <c r="G21" s="26">
        <v>2.8998825808426107</v>
      </c>
      <c r="H21" s="26">
        <v>1.4499412904213054</v>
      </c>
      <c r="I21" s="26">
        <v>1.4499412904213054</v>
      </c>
      <c r="J21" s="26">
        <v>8.699647742527832</v>
      </c>
      <c r="K21" s="26">
        <v>4.014285714285715</v>
      </c>
      <c r="L21" s="26">
        <v>3.044876709884741</v>
      </c>
      <c r="M21" s="26">
        <v>21.558575328383508</v>
      </c>
      <c r="N21" s="27">
        <v>0.6</v>
      </c>
      <c r="O21" s="28">
        <v>1</v>
      </c>
      <c r="P21" s="27">
        <v>0.5</v>
      </c>
      <c r="Q21" s="26">
        <v>0.3529</v>
      </c>
      <c r="R21" s="26">
        <v>2.4529</v>
      </c>
      <c r="S21" s="26">
        <v>24.011475328383508</v>
      </c>
    </row>
    <row r="22" spans="1:19" s="24" customFormat="1" ht="15" customHeight="1">
      <c r="A22" s="79" t="s">
        <v>39</v>
      </c>
      <c r="B22" s="23">
        <v>19</v>
      </c>
      <c r="C22" s="38" t="s">
        <v>96</v>
      </c>
      <c r="D22" s="54" t="s">
        <v>96</v>
      </c>
      <c r="E22" s="23">
        <v>1078</v>
      </c>
      <c r="F22" s="23">
        <v>23</v>
      </c>
      <c r="G22" s="26">
        <v>2.1884613188163753</v>
      </c>
      <c r="H22" s="26">
        <v>1.0942306594081876</v>
      </c>
      <c r="I22" s="26">
        <v>1.0942306594081876</v>
      </c>
      <c r="J22" s="26">
        <v>6.565383956449125</v>
      </c>
      <c r="K22" s="26">
        <v>2.3</v>
      </c>
      <c r="L22" s="26">
        <v>2.2978843847571935</v>
      </c>
      <c r="M22" s="26">
        <v>15.54019097883907</v>
      </c>
      <c r="N22" s="27">
        <v>0.6</v>
      </c>
      <c r="O22" s="28">
        <v>1</v>
      </c>
      <c r="P22" s="27">
        <v>0.5</v>
      </c>
      <c r="Q22" s="26">
        <v>0.29404</v>
      </c>
      <c r="R22" s="26">
        <v>2.39404</v>
      </c>
      <c r="S22" s="26">
        <v>17.934230978839068</v>
      </c>
    </row>
    <row r="23" spans="1:19" s="24" customFormat="1" ht="15" customHeight="1">
      <c r="A23" s="80"/>
      <c r="B23" s="25">
        <v>20</v>
      </c>
      <c r="C23" s="38" t="s">
        <v>97</v>
      </c>
      <c r="D23" s="54" t="s">
        <v>97</v>
      </c>
      <c r="E23" s="23">
        <v>139</v>
      </c>
      <c r="F23" s="23">
        <v>3</v>
      </c>
      <c r="G23" s="26">
        <v>0.275212015327922</v>
      </c>
      <c r="H23" s="26">
        <v>0.137606007663961</v>
      </c>
      <c r="I23" s="26">
        <v>0.137606007663961</v>
      </c>
      <c r="J23" s="26">
        <v>0.8256360459837659</v>
      </c>
      <c r="K23" s="26">
        <v>0.3</v>
      </c>
      <c r="L23" s="26">
        <v>0.28897261609431807</v>
      </c>
      <c r="M23" s="26">
        <v>1.965032692733928</v>
      </c>
      <c r="N23" s="27">
        <v>0.6</v>
      </c>
      <c r="O23" s="28">
        <v>1</v>
      </c>
      <c r="P23" s="27">
        <v>0.5</v>
      </c>
      <c r="Q23" s="26">
        <v>0.12502000000000002</v>
      </c>
      <c r="R23" s="26">
        <v>2.22502</v>
      </c>
      <c r="S23" s="26">
        <v>4.1900526927339286</v>
      </c>
    </row>
    <row r="24" spans="1:19" s="24" customFormat="1" ht="15" customHeight="1">
      <c r="A24" s="80"/>
      <c r="B24" s="23">
        <v>21</v>
      </c>
      <c r="C24" s="38" t="s">
        <v>98</v>
      </c>
      <c r="D24" s="54" t="s">
        <v>99</v>
      </c>
      <c r="E24" s="23">
        <v>571</v>
      </c>
      <c r="F24" s="23">
        <v>12</v>
      </c>
      <c r="G24" s="26">
        <v>1.1801220644205146</v>
      </c>
      <c r="H24" s="26">
        <v>0.5900610322102573</v>
      </c>
      <c r="I24" s="26">
        <v>0.5900610322102573</v>
      </c>
      <c r="J24" s="26">
        <v>3.540366193261544</v>
      </c>
      <c r="K24" s="26">
        <v>1.2</v>
      </c>
      <c r="L24" s="26">
        <v>1.2391281676415402</v>
      </c>
      <c r="M24" s="26">
        <v>8.339738489744112</v>
      </c>
      <c r="N24" s="27">
        <v>0.6</v>
      </c>
      <c r="O24" s="28">
        <v>1</v>
      </c>
      <c r="P24" s="27">
        <v>0.5</v>
      </c>
      <c r="Q24" s="26">
        <v>0.20278000000000002</v>
      </c>
      <c r="R24" s="26">
        <v>2.3027800000000003</v>
      </c>
      <c r="S24" s="26">
        <v>10.642518489744113</v>
      </c>
    </row>
    <row r="25" spans="1:19" s="24" customFormat="1" ht="16.5" customHeight="1">
      <c r="A25" s="79" t="s">
        <v>30</v>
      </c>
      <c r="B25" s="25">
        <v>22</v>
      </c>
      <c r="C25" s="38" t="s">
        <v>19</v>
      </c>
      <c r="D25" s="54" t="s">
        <v>28</v>
      </c>
      <c r="E25" s="23">
        <v>634</v>
      </c>
      <c r="F25" s="23">
        <v>14.088888888888889</v>
      </c>
      <c r="G25" s="26">
        <v>1.5655155066883832</v>
      </c>
      <c r="H25" s="26">
        <v>0.7827577533441916</v>
      </c>
      <c r="I25" s="26">
        <v>0.7827577533441916</v>
      </c>
      <c r="J25" s="26">
        <v>4.69654652006515</v>
      </c>
      <c r="K25" s="26">
        <v>1.4088888888888889</v>
      </c>
      <c r="L25" s="26">
        <v>1.6437912820228022</v>
      </c>
      <c r="M25" s="26">
        <v>10.880257704353607</v>
      </c>
      <c r="N25" s="27">
        <v>0.6</v>
      </c>
      <c r="O25" s="28">
        <v>1</v>
      </c>
      <c r="P25" s="27">
        <v>0.5</v>
      </c>
      <c r="Q25" s="26">
        <v>0.21412</v>
      </c>
      <c r="R25" s="26">
        <v>2.31412</v>
      </c>
      <c r="S25" s="26">
        <v>13.194377704353606</v>
      </c>
    </row>
    <row r="26" spans="1:19" s="24" customFormat="1" ht="16.5" customHeight="1">
      <c r="A26" s="80"/>
      <c r="B26" s="25">
        <v>23</v>
      </c>
      <c r="C26" s="38" t="s">
        <v>20</v>
      </c>
      <c r="D26" s="54"/>
      <c r="E26" s="23">
        <v>392</v>
      </c>
      <c r="F26" s="23">
        <v>8</v>
      </c>
      <c r="G26" s="26">
        <v>0.7733259895105946</v>
      </c>
      <c r="H26" s="26">
        <v>0.3866629947552973</v>
      </c>
      <c r="I26" s="26">
        <v>0.3866629947552973</v>
      </c>
      <c r="J26" s="26">
        <v>2.319977968531784</v>
      </c>
      <c r="K26" s="26">
        <v>0.8</v>
      </c>
      <c r="L26" s="26">
        <v>0.8119922889861243</v>
      </c>
      <c r="M26" s="26">
        <v>5.478622236539097</v>
      </c>
      <c r="N26" s="27">
        <v>0.6</v>
      </c>
      <c r="O26" s="28">
        <v>1</v>
      </c>
      <c r="P26" s="27">
        <v>0.5</v>
      </c>
      <c r="Q26" s="26">
        <v>0.17056</v>
      </c>
      <c r="R26" s="26">
        <v>2.27056</v>
      </c>
      <c r="S26" s="26">
        <v>7.749182236539097</v>
      </c>
    </row>
    <row r="27" spans="1:19" ht="18" customHeight="1">
      <c r="A27" s="79" t="s">
        <v>100</v>
      </c>
      <c r="B27" s="23">
        <v>24</v>
      </c>
      <c r="C27" s="38" t="s">
        <v>103</v>
      </c>
      <c r="D27" s="54" t="s">
        <v>29</v>
      </c>
      <c r="E27" s="23">
        <v>737</v>
      </c>
      <c r="F27" s="23">
        <v>16.377777777777776</v>
      </c>
      <c r="G27" s="26">
        <v>0.8983038821668571</v>
      </c>
      <c r="H27" s="26">
        <v>0.44915194108342854</v>
      </c>
      <c r="I27" s="26">
        <v>0.44915194108342854</v>
      </c>
      <c r="J27" s="26">
        <v>2.694911646500571</v>
      </c>
      <c r="K27" s="26">
        <v>1.6377777777777778</v>
      </c>
      <c r="L27" s="26">
        <v>0.9432190762751999</v>
      </c>
      <c r="M27" s="26">
        <v>7.072516264887263</v>
      </c>
      <c r="N27" s="27">
        <v>0.6</v>
      </c>
      <c r="O27" s="28">
        <v>1</v>
      </c>
      <c r="P27" s="27">
        <v>0.5</v>
      </c>
      <c r="Q27" s="26">
        <v>0.23266</v>
      </c>
      <c r="R27" s="26">
        <v>2.33266</v>
      </c>
      <c r="S27" s="26">
        <v>9.405176264887263</v>
      </c>
    </row>
    <row r="28" spans="1:19" ht="18" customHeight="1">
      <c r="A28" s="81"/>
      <c r="B28" s="25">
        <v>25</v>
      </c>
      <c r="C28" s="38" t="s">
        <v>142</v>
      </c>
      <c r="D28" s="54" t="s">
        <v>143</v>
      </c>
      <c r="E28" s="23">
        <v>458</v>
      </c>
      <c r="F28" s="23">
        <v>10.177777777777777</v>
      </c>
      <c r="G28" s="26">
        <v>0.473756542388464</v>
      </c>
      <c r="H28" s="26">
        <v>0.236878271194232</v>
      </c>
      <c r="I28" s="26">
        <v>0.236878271194232</v>
      </c>
      <c r="J28" s="26">
        <v>1.421269627165392</v>
      </c>
      <c r="K28" s="26">
        <v>1.0177777777777777</v>
      </c>
      <c r="L28" s="26">
        <v>0.4974443695078872</v>
      </c>
      <c r="M28" s="26">
        <v>3.8840048592279848</v>
      </c>
      <c r="N28" s="27">
        <v>0.6</v>
      </c>
      <c r="O28" s="28">
        <v>1</v>
      </c>
      <c r="P28" s="27">
        <v>0.5</v>
      </c>
      <c r="Q28" s="26">
        <v>0.18244</v>
      </c>
      <c r="R28" s="26">
        <v>2.2824400000000002</v>
      </c>
      <c r="S28" s="26">
        <v>6.166444859227985</v>
      </c>
    </row>
    <row r="29" spans="1:19" ht="18" customHeight="1">
      <c r="A29" s="49"/>
      <c r="B29" s="49"/>
      <c r="C29" s="49" t="s">
        <v>144</v>
      </c>
      <c r="D29" s="55"/>
      <c r="E29" s="56">
        <v>17146</v>
      </c>
      <c r="F29" s="56">
        <v>411.56349206349205</v>
      </c>
      <c r="G29" s="57">
        <v>31.62288968514151</v>
      </c>
      <c r="H29" s="57">
        <v>15.811444842570754</v>
      </c>
      <c r="I29" s="57">
        <v>15.811444842570754</v>
      </c>
      <c r="J29" s="57">
        <v>94.86866905542449</v>
      </c>
      <c r="K29" s="57">
        <v>41.156349206349205</v>
      </c>
      <c r="L29" s="57">
        <v>34.079034169398575</v>
      </c>
      <c r="M29" s="61">
        <v>233.34983180145528</v>
      </c>
      <c r="N29" s="56">
        <v>15</v>
      </c>
      <c r="O29" s="58">
        <v>25</v>
      </c>
      <c r="P29" s="56">
        <v>12.5</v>
      </c>
      <c r="Q29" s="59">
        <v>5.58628</v>
      </c>
      <c r="R29" s="57">
        <v>58.08628</v>
      </c>
      <c r="S29" s="57">
        <v>291.4361118014552</v>
      </c>
    </row>
    <row r="30" spans="1:19" ht="22.5" customHeight="1">
      <c r="A30" s="82" t="s">
        <v>145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</row>
  </sheetData>
  <sheetProtection/>
  <mergeCells count="20">
    <mergeCell ref="A1:S1"/>
    <mergeCell ref="N2:R2"/>
    <mergeCell ref="G2:K2"/>
    <mergeCell ref="L2:L3"/>
    <mergeCell ref="S2:S3"/>
    <mergeCell ref="B2:B3"/>
    <mergeCell ref="A2:A3"/>
    <mergeCell ref="M2:M3"/>
    <mergeCell ref="F2:F3"/>
    <mergeCell ref="E2:E3"/>
    <mergeCell ref="D2:D3"/>
    <mergeCell ref="A27:A28"/>
    <mergeCell ref="A22:A24"/>
    <mergeCell ref="A25:A26"/>
    <mergeCell ref="A10:A11"/>
    <mergeCell ref="A12:A14"/>
    <mergeCell ref="A15:A17"/>
    <mergeCell ref="A18:A21"/>
    <mergeCell ref="A30:S30"/>
    <mergeCell ref="A4:A9"/>
  </mergeCells>
  <printOptions horizontalCentered="1"/>
  <pageMargins left="0.7480314960629921" right="0.5511811023622047" top="0.7874015748031497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2016-05-11T08:46:28Z</cp:lastPrinted>
  <dcterms:created xsi:type="dcterms:W3CDTF">2007-10-27T04:26:21Z</dcterms:created>
  <dcterms:modified xsi:type="dcterms:W3CDTF">2016-05-13T00:21:24Z</dcterms:modified>
  <cp:category/>
  <cp:version/>
  <cp:contentType/>
  <cp:contentStatus/>
</cp:coreProperties>
</file>